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DPS\CY 2021 PFS Rulemaking\CY 2021 Proposed Rule\PUFs\CY 2021 PFS Proposed Rule OTP Payment Rates\"/>
    </mc:Choice>
  </mc:AlternateContent>
  <bookViews>
    <workbookView xWindow="0" yWindow="0" windowWidth="20460" windowHeight="7080"/>
  </bookViews>
  <sheets>
    <sheet name="1734-P_CY2021_OpioidTreat"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 i="1" l="1"/>
  <c r="E10" i="1"/>
  <c r="E9" i="1"/>
  <c r="E8" i="1"/>
  <c r="E7" i="1"/>
  <c r="E6" i="1"/>
  <c r="E5" i="1"/>
  <c r="E4" i="1"/>
  <c r="E3" i="1"/>
</calcChain>
</file>

<file path=xl/sharedStrings.xml><?xml version="1.0" encoding="utf-8"?>
<sst xmlns="http://schemas.openxmlformats.org/spreadsheetml/2006/main" count="43" uniqueCount="41">
  <si>
    <t>HCPCS</t>
  </si>
  <si>
    <t>Descriptor</t>
  </si>
  <si>
    <t>Total Cost</t>
  </si>
  <si>
    <t>G2067</t>
  </si>
  <si>
    <t>Medication assisted treatment, methadone; weekly bundle including dispensing and/or administration, substance use counseling, individual and group therapy, and toxicology testing, if performed (provision of the services by a Medicare-enrolled Opioid Treatment Program)</t>
  </si>
  <si>
    <t>G2068</t>
  </si>
  <si>
    <t>Medication assisted treatment, buprenorphine (oral); weekly bundle including dispensing and/or administration, substance use counseling, individual and group therapy, and toxicology testing if performed (provision of the services by a Medicare-enrolled Opioid Treatment Program)</t>
  </si>
  <si>
    <t>G2069</t>
  </si>
  <si>
    <t>Medication assisted treatment, buprenorphine (injectable); weekly bundle including dispensing and/or administration, substance use counseling, individual and group therapy, and toxicology testing if performed (provision of the services by a Medicare-enrolled Opioid Treatment Program)</t>
  </si>
  <si>
    <t>G2070</t>
  </si>
  <si>
    <t>Medication assisted treatment, buprenorphine (implant insertion); weekly bundle including dispensing and/or administration, substance use counseling, individual and group therapy, and toxicology testing if performed (provision of the services by a Medicare-enrolled Opioid Treatment Program)</t>
  </si>
  <si>
    <t>G2071</t>
  </si>
  <si>
    <t>Medication assisted treatment, buprenorphine (implant removal); weekly bundle including dispensing and/or administration, substance use counseling, individual and group therapy, and toxicology testing if performed (provision of the services by a Medicare-enrolled Opioid Treatment Program)</t>
  </si>
  <si>
    <t>G2072</t>
  </si>
  <si>
    <t>Medication assisted treatment, buprenorphine (implant insertion and removal); weekly bundle including dispensing and/or administration, substance use counseling, individual and group therapy, and toxicology testing if performed (provision of the services by a Medicare-enrolled Opioid Treatment Program)</t>
  </si>
  <si>
    <t>G2073</t>
  </si>
  <si>
    <t>Medication assisted treatment, naltrexone; weekly bundle including dispensing and/or administration, substance use counseling, individual and group therapy, and toxicology testing if performed (provision of the services by a Medicare-enrolled Opioid Treatment Program)</t>
  </si>
  <si>
    <t>G2074</t>
  </si>
  <si>
    <t>Medication assisted treatment, weekly bundle not including the drug, including substance use counseling, individual and group therapy, and toxicology testing if performed (provision of the services by a Medicare-enrolled Opioid Treatment Program)</t>
  </si>
  <si>
    <t>G2075</t>
  </si>
  <si>
    <t>Medication assisted treatment, medication not otherwise specified; weekly bundle including dispensing and/or administration, substance use counseling, individual and group therapy, and toxicology testing, if performed (provision of the services by a Medicare-enrolled Opioid Treatment Program)</t>
  </si>
  <si>
    <t>-</t>
  </si>
  <si>
    <t>Intensity Add-on Codes</t>
  </si>
  <si>
    <t>G2076</t>
  </si>
  <si>
    <t>Intake activities, including initial medical examination that is a complete, fully documented physical evaluation and initial assessment by a program physician or a primary care physician, or an authorized healthcare professional under the supervision of a program physician or qualified personnel  that includes preparation of a treatment plan that includes the patient’s short-term goals and the tasks the patient must perform to complete the short-term goals; the patient’s requirements for education, vocational rehabilitation, and employment; and the medical, psycho- social, economic, legal, or other supportive services that a patient needs, conducted by qualified personnel (provision of the services by a Medicare-enrolled Opioid Treatment Program); List separately in addition to code for primary procedure.</t>
  </si>
  <si>
    <t>G2077</t>
  </si>
  <si>
    <t>Periodic assessment; assessing periodically by qualified personnel to determine the most appropriate combination of services and treatment (provision of the services by a Medicare-enrolled Opioid Treatment Program); List separately in addition to code for primary procedure.</t>
  </si>
  <si>
    <t>G2078</t>
  </si>
  <si>
    <t>Take-home supply of methadone; up to 7 additional day supply (provision of the services by a Medicare-enrolled Opioid Treatment Program); List separately in addition to code for primary procedure.</t>
  </si>
  <si>
    <t>G2079</t>
  </si>
  <si>
    <t>Take-home supply of buprenorphine (oral); up to 7 additional day supply (provision of the services by a Medicare-enrolled Opioid Treatment Program); List separately in addition to code for primary procedure.</t>
  </si>
  <si>
    <t>G2080</t>
  </si>
  <si>
    <t>Each additional 30 minutes of counseling in a week of medication assisted treatment, (provision of the services by a Medicare-enrolled Opioid Treatment Program); List separately in addition to code for primary procedure.</t>
  </si>
  <si>
    <t>Drug Cost</t>
  </si>
  <si>
    <t>GOTP1</t>
  </si>
  <si>
    <t>GOTP2</t>
  </si>
  <si>
    <t>Non-drug Cost*</t>
  </si>
  <si>
    <t>Take-home supply of nasal naloxone (provision of the services by a Medicare-enrolled Opioid Treatment Program); List separately in addition to code for primary procedure.</t>
  </si>
  <si>
    <t>Take-home supply of auto-injector naloxone (provision of the services by a Medicare-enrolled Opioid Treatment Program); List separately in addition to code for primary procedure.</t>
  </si>
  <si>
    <t>CY2021_NPRM_Payment_Rates_for_OpioidTreatmentProgram_OTP_CMS-1734-P</t>
  </si>
  <si>
    <t>*Drug pricing subject to change pending additional data. The estimated payment amounts in this table are based on data files posted at the time of the drafting of this proposed rule. We will develop the final pricing for CY 2021 using the most recent data files available at the drafting of the CY 2021 PFS final rule. The non-drug cost does not reflect an increase based upon the Medicare Economic Index (MEI), however, this will be reflected in the rates that will be posted with the CY 2021 PFS final rule.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</si>
</sst>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 x14ac:knownFonts="1">
    <font>
      <sz val="11"/>
      <color theme="1"/>
      <name val="Calibri"/>
      <family val="2"/>
      <scheme val="minor"/>
    </font>
    <font>
      <b/>
      <sz val="11"/>
      <color theme="1"/>
      <name val="Calibri"/>
      <family val="2"/>
      <scheme val="minor"/>
    </font>
    <font>
      <sz val="10.5"/>
      <color theme="1"/>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1">
    <xf numFmtId="0" fontId="0" fillId="0" borderId="0" xfId="0"/>
    <xf numFmtId="0" fontId="0" fillId="0" borderId="1" xfId="0" applyBorder="1"/>
    <xf numFmtId="0" fontId="0" fillId="0" borderId="1" xfId="0" applyBorder="1" applyAlignment="1">
      <alignment wrapText="1"/>
    </xf>
    <xf numFmtId="8" fontId="0" fillId="0" borderId="1" xfId="0" applyNumberFormat="1" applyBorder="1"/>
    <xf numFmtId="6" fontId="0" fillId="0" borderId="1" xfId="0" applyNumberFormat="1" applyBorder="1"/>
    <xf numFmtId="0" fontId="1" fillId="0" borderId="1" xfId="0" applyFont="1" applyBorder="1"/>
    <xf numFmtId="0" fontId="1" fillId="0" borderId="0" xfId="0" applyFont="1"/>
    <xf numFmtId="0" fontId="0" fillId="0" borderId="1" xfId="0" applyFill="1" applyBorder="1"/>
    <xf numFmtId="0" fontId="1" fillId="0" borderId="1" xfId="0" applyFont="1" applyBorder="1" applyAlignment="1">
      <alignment horizontal="center"/>
    </xf>
    <xf numFmtId="0" fontId="1" fillId="0" borderId="2" xfId="0" applyFont="1" applyBorder="1" applyAlignment="1">
      <alignment horizontal="center"/>
    </xf>
    <xf numFmtId="0" fontId="2" fillId="0" borderId="0"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abSelected="1" workbookViewId="0">
      <pane xSplit="2" ySplit="2" topLeftCell="C3" activePane="bottomRight" state="frozen"/>
      <selection pane="topRight" activeCell="C1" sqref="C1"/>
      <selection pane="bottomLeft" activeCell="A3" sqref="A3"/>
      <selection pane="bottomRight" activeCell="F3" sqref="F3"/>
    </sheetView>
  </sheetViews>
  <sheetFormatPr defaultRowHeight="15" x14ac:dyDescent="0.25"/>
  <cols>
    <col min="2" max="2" width="55.140625" customWidth="1"/>
    <col min="3" max="3" width="13.42578125" customWidth="1"/>
    <col min="4" max="4" width="16.140625" customWidth="1"/>
    <col min="5" max="5" width="13.42578125" customWidth="1"/>
  </cols>
  <sheetData>
    <row r="1" spans="1:5" x14ac:dyDescent="0.25">
      <c r="A1" s="9" t="s">
        <v>39</v>
      </c>
      <c r="B1" s="9"/>
      <c r="C1" s="9"/>
      <c r="D1" s="9"/>
      <c r="E1" s="9"/>
    </row>
    <row r="2" spans="1:5" s="6" customFormat="1" x14ac:dyDescent="0.25">
      <c r="A2" s="5" t="s">
        <v>0</v>
      </c>
      <c r="B2" s="5" t="s">
        <v>1</v>
      </c>
      <c r="C2" s="5" t="s">
        <v>33</v>
      </c>
      <c r="D2" s="5" t="s">
        <v>36</v>
      </c>
      <c r="E2" s="5" t="s">
        <v>2</v>
      </c>
    </row>
    <row r="3" spans="1:5" ht="90" customHeight="1" x14ac:dyDescent="0.25">
      <c r="A3" s="1" t="s">
        <v>3</v>
      </c>
      <c r="B3" s="2" t="s">
        <v>4</v>
      </c>
      <c r="C3" s="3">
        <v>35.28</v>
      </c>
      <c r="D3" s="3">
        <v>172.21</v>
      </c>
      <c r="E3" s="3">
        <f t="shared" ref="E3:E10" si="0">SUM(C3:D3)</f>
        <v>207.49</v>
      </c>
    </row>
    <row r="4" spans="1:5" ht="90" customHeight="1" x14ac:dyDescent="0.25">
      <c r="A4" s="1" t="s">
        <v>5</v>
      </c>
      <c r="B4" s="2" t="s">
        <v>6</v>
      </c>
      <c r="C4" s="3">
        <v>79.39</v>
      </c>
      <c r="D4" s="3">
        <v>172.21</v>
      </c>
      <c r="E4" s="3">
        <f t="shared" si="0"/>
        <v>251.60000000000002</v>
      </c>
    </row>
    <row r="5" spans="1:5" ht="90" customHeight="1" x14ac:dyDescent="0.25">
      <c r="A5" s="1" t="s">
        <v>7</v>
      </c>
      <c r="B5" s="2" t="s">
        <v>8</v>
      </c>
      <c r="C5" s="3">
        <v>1645.78</v>
      </c>
      <c r="D5" s="3">
        <v>178.65</v>
      </c>
      <c r="E5" s="3">
        <f t="shared" si="0"/>
        <v>1824.43</v>
      </c>
    </row>
    <row r="6" spans="1:5" ht="90" customHeight="1" x14ac:dyDescent="0.25">
      <c r="A6" s="1" t="s">
        <v>9</v>
      </c>
      <c r="B6" s="2" t="s">
        <v>10</v>
      </c>
      <c r="C6" s="3">
        <v>4793.18</v>
      </c>
      <c r="D6" s="3">
        <v>407.86</v>
      </c>
      <c r="E6" s="3">
        <f t="shared" si="0"/>
        <v>5201.04</v>
      </c>
    </row>
    <row r="7" spans="1:5" ht="90" customHeight="1" x14ac:dyDescent="0.25">
      <c r="A7" s="1" t="s">
        <v>11</v>
      </c>
      <c r="B7" s="2" t="s">
        <v>12</v>
      </c>
      <c r="C7" s="4">
        <v>0</v>
      </c>
      <c r="D7" s="3">
        <v>427.32</v>
      </c>
      <c r="E7" s="3">
        <f t="shared" si="0"/>
        <v>427.32</v>
      </c>
    </row>
    <row r="8" spans="1:5" ht="90" customHeight="1" x14ac:dyDescent="0.25">
      <c r="A8" s="1" t="s">
        <v>13</v>
      </c>
      <c r="B8" s="2" t="s">
        <v>14</v>
      </c>
      <c r="C8" s="3">
        <v>4793.18</v>
      </c>
      <c r="D8" s="3">
        <v>626.97</v>
      </c>
      <c r="E8" s="3">
        <f t="shared" si="0"/>
        <v>5420.1500000000005</v>
      </c>
    </row>
    <row r="9" spans="1:5" ht="90" customHeight="1" x14ac:dyDescent="0.25">
      <c r="A9" s="1" t="s">
        <v>15</v>
      </c>
      <c r="B9" s="2" t="s">
        <v>16</v>
      </c>
      <c r="C9" s="3">
        <v>1160.52</v>
      </c>
      <c r="D9" s="3">
        <v>178.65</v>
      </c>
      <c r="E9" s="3">
        <f t="shared" si="0"/>
        <v>1339.17</v>
      </c>
    </row>
    <row r="10" spans="1:5" ht="90" customHeight="1" x14ac:dyDescent="0.25">
      <c r="A10" s="1" t="s">
        <v>17</v>
      </c>
      <c r="B10" s="2" t="s">
        <v>18</v>
      </c>
      <c r="C10" s="4">
        <v>0</v>
      </c>
      <c r="D10" s="3">
        <v>161.71</v>
      </c>
      <c r="E10" s="3">
        <f t="shared" si="0"/>
        <v>161.71</v>
      </c>
    </row>
    <row r="11" spans="1:5" ht="90" customHeight="1" x14ac:dyDescent="0.25">
      <c r="A11" s="1" t="s">
        <v>19</v>
      </c>
      <c r="B11" s="2" t="s">
        <v>20</v>
      </c>
      <c r="C11" s="1" t="s">
        <v>21</v>
      </c>
      <c r="D11" s="1" t="s">
        <v>21</v>
      </c>
      <c r="E11" s="1" t="s">
        <v>21</v>
      </c>
    </row>
    <row r="12" spans="1:5" s="6" customFormat="1" ht="16.5" customHeight="1" x14ac:dyDescent="0.25">
      <c r="A12" s="8" t="s">
        <v>22</v>
      </c>
      <c r="B12" s="8"/>
      <c r="C12" s="8"/>
      <c r="D12" s="8"/>
      <c r="E12" s="8"/>
    </row>
    <row r="13" spans="1:5" ht="90" customHeight="1" x14ac:dyDescent="0.25">
      <c r="A13" s="1" t="s">
        <v>23</v>
      </c>
      <c r="B13" s="2" t="s">
        <v>24</v>
      </c>
      <c r="C13" s="4">
        <v>0</v>
      </c>
      <c r="D13" s="3">
        <v>179.46</v>
      </c>
      <c r="E13" s="3">
        <v>179.46</v>
      </c>
    </row>
    <row r="14" spans="1:5" ht="90" customHeight="1" x14ac:dyDescent="0.25">
      <c r="A14" s="1" t="s">
        <v>25</v>
      </c>
      <c r="B14" s="2" t="s">
        <v>26</v>
      </c>
      <c r="C14" s="4">
        <v>0</v>
      </c>
      <c r="D14" s="3">
        <v>110.28</v>
      </c>
      <c r="E14" s="3">
        <v>110.28</v>
      </c>
    </row>
    <row r="15" spans="1:5" ht="90" customHeight="1" x14ac:dyDescent="0.25">
      <c r="A15" s="1" t="s">
        <v>27</v>
      </c>
      <c r="B15" s="2" t="s">
        <v>28</v>
      </c>
      <c r="C15" s="3">
        <v>35.28</v>
      </c>
      <c r="D15" s="4">
        <v>0</v>
      </c>
      <c r="E15" s="3">
        <v>35.28</v>
      </c>
    </row>
    <row r="16" spans="1:5" ht="90" customHeight="1" x14ac:dyDescent="0.25">
      <c r="A16" s="1" t="s">
        <v>29</v>
      </c>
      <c r="B16" s="2" t="s">
        <v>30</v>
      </c>
      <c r="C16" s="3">
        <v>79.39</v>
      </c>
      <c r="D16" s="4">
        <v>0</v>
      </c>
      <c r="E16" s="3">
        <f>SUM(C16:D16)</f>
        <v>79.39</v>
      </c>
    </row>
    <row r="17" spans="1:5" ht="90" customHeight="1" x14ac:dyDescent="0.25">
      <c r="A17" s="1" t="s">
        <v>31</v>
      </c>
      <c r="B17" s="2" t="s">
        <v>32</v>
      </c>
      <c r="C17" s="4">
        <v>0</v>
      </c>
      <c r="D17" s="3">
        <v>30.94</v>
      </c>
      <c r="E17" s="3">
        <v>30.94</v>
      </c>
    </row>
    <row r="18" spans="1:5" ht="60" x14ac:dyDescent="0.25">
      <c r="A18" s="7" t="s">
        <v>34</v>
      </c>
      <c r="B18" s="2" t="s">
        <v>37</v>
      </c>
      <c r="C18" s="3">
        <v>89.63</v>
      </c>
      <c r="D18" s="4">
        <v>0</v>
      </c>
      <c r="E18" s="3">
        <v>89.63</v>
      </c>
    </row>
    <row r="19" spans="1:5" ht="60" x14ac:dyDescent="0.25">
      <c r="A19" s="7" t="s">
        <v>35</v>
      </c>
      <c r="B19" s="2" t="s">
        <v>38</v>
      </c>
      <c r="C19" s="3">
        <v>178</v>
      </c>
      <c r="D19" s="4">
        <v>0</v>
      </c>
      <c r="E19" s="3">
        <v>178</v>
      </c>
    </row>
    <row r="20" spans="1:5" ht="58.5" customHeight="1" x14ac:dyDescent="0.25">
      <c r="A20" s="10" t="s">
        <v>40</v>
      </c>
      <c r="B20" s="10"/>
      <c r="C20" s="10"/>
      <c r="D20" s="10"/>
      <c r="E20" s="10"/>
    </row>
  </sheetData>
  <mergeCells count="3">
    <mergeCell ref="A12:E12"/>
    <mergeCell ref="A1:E1"/>
    <mergeCell ref="A20:E20"/>
  </mergeCells>
  <pageMargins left="0.7" right="0.7" top="0.75" bottom="0.75" header="0.3" footer="0.3"/>
  <pageSetup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1734-P_CY2021_OpioidTreat</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Lindsey Baldwin</dc:creator>
  <cp:lastModifiedBy>Larry Chan</cp:lastModifiedBy>
  <dcterms:created xsi:type="dcterms:W3CDTF">2019-10-28T13:20:36Z</dcterms:created>
  <dcterms:modified xsi:type="dcterms:W3CDTF">2020-07-07T17:58:12Z</dcterms:modified>
</cp:coreProperties>
</file>