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8" windowWidth="11340" windowHeight="5520" firstSheet="4" activeTab="4"/>
  </bookViews>
  <sheets>
    <sheet name="Top20 DX Table" sheetId="1" r:id="rId1"/>
    <sheet name="Sheet4" sheetId="4" r:id="rId2"/>
    <sheet name="Avg LOS NonCancer Dx" sheetId="6" r:id="rId3"/>
    <sheet name="Avg LOS Cancer Dx" sheetId="7" r:id="rId4"/>
    <sheet name=" Top 20 Dx 1998 to 2002" sheetId="3" r:id="rId5"/>
  </sheets>
  <definedNames>
    <definedName name="_xlnm.Print_Area" localSheetId="0">'Top20 DX Table'!$A$1:$AB$71</definedName>
    <definedName name="_xlnm.Print_Titles" localSheetId="0">'Top20 DX Table'!$1:$8</definedName>
  </definedNames>
  <calcPr calcId="125725"/>
</workbook>
</file>

<file path=xl/calcChain.xml><?xml version="1.0" encoding="utf-8"?>
<calcChain xmlns="http://schemas.openxmlformats.org/spreadsheetml/2006/main">
  <c r="AC10" i="1"/>
  <c r="AC12"/>
  <c r="AC14"/>
  <c r="AC16"/>
  <c r="AC18"/>
  <c r="AC20"/>
  <c r="AC22"/>
  <c r="AC24"/>
  <c r="AC26"/>
  <c r="AC28"/>
  <c r="AC30"/>
  <c r="AC32"/>
  <c r="AC34"/>
  <c r="AC36"/>
  <c r="AC38"/>
  <c r="AC40"/>
  <c r="AC42"/>
  <c r="AC44"/>
  <c r="AC46"/>
  <c r="AC48"/>
  <c r="AL48"/>
  <c r="AK48"/>
  <c r="AJ48"/>
  <c r="AI48"/>
  <c r="AE48"/>
  <c r="AD48"/>
  <c r="AE46"/>
  <c r="AG46"/>
  <c r="AL46"/>
  <c r="AF46"/>
  <c r="AD46"/>
  <c r="AK44"/>
  <c r="AL44"/>
  <c r="AJ44"/>
  <c r="AI44"/>
  <c r="AH44"/>
  <c r="AG44"/>
  <c r="AF44"/>
  <c r="AE44"/>
  <c r="AD44"/>
  <c r="AJ42"/>
  <c r="AL42" s="1"/>
  <c r="AI42"/>
  <c r="AH42"/>
  <c r="AG42"/>
  <c r="AF42"/>
  <c r="AE42"/>
  <c r="AD42"/>
  <c r="AK40"/>
  <c r="AL40" s="1"/>
  <c r="AJ40"/>
  <c r="AI40"/>
  <c r="AH40"/>
  <c r="AG40"/>
  <c r="AF40"/>
  <c r="AE40"/>
  <c r="AD40"/>
  <c r="AK38"/>
  <c r="AL38"/>
  <c r="AJ38"/>
  <c r="AI38"/>
  <c r="AH38"/>
  <c r="AG38"/>
  <c r="AF38"/>
  <c r="AE38"/>
  <c r="AD38"/>
  <c r="AK36"/>
  <c r="AL36" s="1"/>
  <c r="AJ36"/>
  <c r="AI36"/>
  <c r="AH36"/>
  <c r="AG36"/>
  <c r="AF36"/>
  <c r="AE36"/>
  <c r="AD36"/>
  <c r="AK34"/>
  <c r="AL34"/>
  <c r="AJ34"/>
  <c r="AI34"/>
  <c r="AH34"/>
  <c r="AG34"/>
  <c r="AF34"/>
  <c r="AE34"/>
  <c r="AD34"/>
  <c r="AK32"/>
  <c r="AL32" s="1"/>
  <c r="AJ32"/>
  <c r="AI32"/>
  <c r="AH32"/>
  <c r="AG32"/>
  <c r="AF32"/>
  <c r="AE32"/>
  <c r="AD32"/>
  <c r="AK30"/>
  <c r="AL30"/>
  <c r="AJ30"/>
  <c r="AI30"/>
  <c r="AH30"/>
  <c r="AG30"/>
  <c r="AF30"/>
  <c r="AE30"/>
  <c r="AD30"/>
  <c r="AK28"/>
  <c r="AL28" s="1"/>
  <c r="AJ28"/>
  <c r="AI28"/>
  <c r="AH28"/>
  <c r="AG28"/>
  <c r="AF28"/>
  <c r="AE28"/>
  <c r="AD28"/>
  <c r="AH26"/>
  <c r="AL26"/>
  <c r="AG26"/>
  <c r="AF26"/>
  <c r="AE26"/>
  <c r="AD26"/>
  <c r="AK24"/>
  <c r="AL24"/>
  <c r="AJ24"/>
  <c r="AI24"/>
  <c r="AH24"/>
  <c r="AG24"/>
  <c r="AF24"/>
  <c r="AE24"/>
  <c r="AD24"/>
  <c r="AK22"/>
  <c r="AL22" s="1"/>
  <c r="AJ22"/>
  <c r="AI22"/>
  <c r="AH22"/>
  <c r="AG22"/>
  <c r="AF22"/>
  <c r="AE22"/>
  <c r="AD22"/>
  <c r="AK20"/>
  <c r="AL20"/>
  <c r="AJ20"/>
  <c r="AI20"/>
  <c r="AH20"/>
  <c r="AG20"/>
  <c r="AF20"/>
  <c r="AE20"/>
  <c r="AD20"/>
  <c r="AL18"/>
  <c r="AK18"/>
  <c r="AJ18"/>
  <c r="AI18"/>
  <c r="AH18"/>
  <c r="AG18"/>
  <c r="AF18"/>
  <c r="AE18"/>
  <c r="AD18"/>
  <c r="AK16"/>
  <c r="AL16"/>
  <c r="AJ16"/>
  <c r="AI16"/>
  <c r="AH16"/>
  <c r="AG16"/>
  <c r="AF16"/>
  <c r="AE16"/>
  <c r="AD16"/>
  <c r="AK14"/>
  <c r="AL14" s="1"/>
  <c r="AJ14"/>
  <c r="AI14"/>
  <c r="AH14"/>
  <c r="AG14"/>
  <c r="AF14"/>
  <c r="AE14"/>
  <c r="AD14"/>
  <c r="AK12"/>
  <c r="AL12"/>
  <c r="AJ12"/>
  <c r="AI12"/>
  <c r="AH12"/>
  <c r="AG12"/>
  <c r="AF12"/>
  <c r="AE12"/>
  <c r="AD12"/>
  <c r="AI10"/>
  <c r="AJ10"/>
  <c r="AK10"/>
  <c r="AL10" s="1"/>
  <c r="AH10"/>
  <c r="AG10"/>
  <c r="AF10"/>
  <c r="AE10"/>
  <c r="AD10"/>
</calcChain>
</file>

<file path=xl/sharedStrings.xml><?xml version="1.0" encoding="utf-8"?>
<sst xmlns="http://schemas.openxmlformats.org/spreadsheetml/2006/main" count="707" uniqueCount="141">
  <si>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</si>
  <si>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</si>
  <si>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</si>
  <si>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</si>
  <si>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</si>
  <si>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</si>
  <si>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</si>
  <si>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</si>
  <si>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</si>
  <si>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</si>
  <si>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</si>
  <si>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Brain CA</t>
  </si>
  <si>
    <t>Bladder CA</t>
  </si>
  <si>
    <t>Ovarian CA</t>
  </si>
  <si>
    <t>Stomach CA</t>
  </si>
  <si>
    <t>Pneumonias</t>
  </si>
  <si>
    <t>CHF = Congestive heart failure</t>
  </si>
  <si>
    <t>200-208</t>
  </si>
  <si>
    <t>174-175</t>
  </si>
  <si>
    <t>585-587</t>
  </si>
  <si>
    <t>571-573</t>
  </si>
  <si>
    <t>153-154</t>
  </si>
  <si>
    <t>430-434,436-438</t>
  </si>
  <si>
    <t>155-156</t>
  </si>
  <si>
    <t>290,294,331 except 331.0</t>
  </si>
  <si>
    <t>490-496</t>
  </si>
  <si>
    <t>390-398,402-404,410-417,420-427,429</t>
  </si>
  <si>
    <t>332-335</t>
  </si>
  <si>
    <t>480-488,510-519</t>
  </si>
  <si>
    <t>Debility NOS*</t>
  </si>
  <si>
    <t>Non-infect. respiratory</t>
  </si>
  <si>
    <t>Failure to thrive*</t>
  </si>
  <si>
    <t>Diagnosis</t>
  </si>
  <si>
    <t>Avg LOS</t>
  </si>
  <si>
    <t># of Patients</t>
  </si>
  <si>
    <t>% of Ttl Pts</t>
  </si>
  <si>
    <t>16</t>
  </si>
  <si>
    <t>43</t>
  </si>
  <si>
    <t>7</t>
  </si>
  <si>
    <t>52</t>
  </si>
  <si>
    <t>Ttl</t>
  </si>
  <si>
    <t>Nat'l</t>
  </si>
  <si>
    <t>Avg LOS = Average length of stay</t>
  </si>
  <si>
    <t>Abbreviations</t>
  </si>
  <si>
    <t>Nat'l Ttl = National total</t>
  </si>
  <si>
    <t>Ttl Pts = Total patients</t>
  </si>
  <si>
    <t>Key, in alphabetical order, with associated ICD-9-CM codes:</t>
  </si>
  <si>
    <t>Chronic kidney disease</t>
  </si>
  <si>
    <t>Chronic liver disease</t>
  </si>
  <si>
    <t>Chronic kidney disease =</t>
  </si>
  <si>
    <t>Chronic liver disease =</t>
  </si>
  <si>
    <t>Non-Alzheimer dementia</t>
  </si>
  <si>
    <t xml:space="preserve">Non-Alzheimer dementia = </t>
  </si>
  <si>
    <t xml:space="preserve">Bladder CA = </t>
  </si>
  <si>
    <t xml:space="preserve">Brain CA = </t>
  </si>
  <si>
    <t xml:space="preserve">Breast CA = </t>
  </si>
  <si>
    <t xml:space="preserve">CHF = </t>
  </si>
  <si>
    <t xml:space="preserve">Colo-rectal CA = </t>
  </si>
  <si>
    <t xml:space="preserve">Debility NOS* = </t>
  </si>
  <si>
    <t>Liver CA =</t>
  </si>
  <si>
    <t>Other heart disease =</t>
  </si>
  <si>
    <t>CVA / Stroke</t>
  </si>
  <si>
    <t xml:space="preserve">CVA/Stroke = </t>
  </si>
  <si>
    <t xml:space="preserve">CA = cancer </t>
  </si>
  <si>
    <t>CVA = Cerebrovascular accident</t>
  </si>
  <si>
    <t>NOS = Not otherwise specified</t>
  </si>
  <si>
    <t xml:space="preserve">Ovarian CA = </t>
  </si>
  <si>
    <t xml:space="preserve">Pancreatic CA = </t>
  </si>
  <si>
    <t xml:space="preserve">Prostate CA = </t>
  </si>
  <si>
    <t xml:space="preserve">Stomach CA = </t>
  </si>
  <si>
    <t>Pneumonias = Pneumonias and other infectious lung diseases =</t>
  </si>
  <si>
    <t>Parkinsons = Parkinsons and other degenerative diseases =</t>
  </si>
  <si>
    <t>Non-infect. respiratory = Non-infectious respiratory diseases =</t>
  </si>
  <si>
    <t>Failure to thrive = Failure to thrive - adult* =</t>
  </si>
  <si>
    <t>Alzheimers = Alzheimer's disease =</t>
  </si>
  <si>
    <t>Blood/lymph CA = Blood and lymphatic cancers =</t>
  </si>
  <si>
    <t>Source: HCIS datasets</t>
  </si>
  <si>
    <t>Table 1.  Top 20 Hospice Terminal Diagnoses By Number of Patients</t>
  </si>
  <si>
    <t>AVG LOS</t>
  </si>
  <si>
    <t>n/a</t>
  </si>
  <si>
    <t>Change in Avg LOS</t>
  </si>
  <si>
    <t>Average LOS</t>
  </si>
  <si>
    <t xml:space="preserve">        1998 - 2006 Calendar Year Data</t>
  </si>
  <si>
    <t>*This diagnosis is not specific, and should be avoided in the future; code the underlying terminal condition.</t>
  </si>
  <si>
    <t>Nat'l Ttls</t>
  </si>
  <si>
    <t>Blood/ lymph CA</t>
  </si>
  <si>
    <t>Non-infectious respiratory</t>
  </si>
  <si>
    <t>Pneumonia</t>
  </si>
  <si>
    <t>Table 1.  Top 20 Hospice Terminal Diagnoses by Number of Patients, 1998 to 2002 Calendar Year Data</t>
  </si>
  <si>
    <t>Table 1 (continued).  Top 20 Hospice Terminal Diagnoses by Number of Patients, 1998 to 2002 Calendar Year Data</t>
  </si>
  <si>
    <t>Blood / lymph CA</t>
  </si>
  <si>
    <t>Pancreatic       CA</t>
  </si>
  <si>
    <t>Bladder           CA</t>
  </si>
  <si>
    <t>Liver                 CA</t>
  </si>
  <si>
    <t>Pancreatic      CA</t>
  </si>
  <si>
    <t>Alzheimers disease</t>
  </si>
  <si>
    <t xml:space="preserve">   Rank</t>
  </si>
  <si>
    <t>Alzheimers disease =</t>
  </si>
  <si>
    <t>Non-infectious respiratory =</t>
  </si>
  <si>
    <t>Congestive heart failure =</t>
  </si>
  <si>
    <t>Pneumonia = Pneumonias and other infectious lung diseases =</t>
  </si>
  <si>
    <t>Nat'l Ttls = National totals</t>
  </si>
  <si>
    <t>% of Total Patients</t>
  </si>
  <si>
    <t xml:space="preserve">Congestive  heart failure </t>
  </si>
  <si>
    <t>LOS = length of stay</t>
  </si>
  <si>
    <t>Lung                                                                CA</t>
  </si>
  <si>
    <t>Lung                                              CA</t>
  </si>
  <si>
    <t>CVA /                                  Stroke</t>
  </si>
  <si>
    <t>CVA /                           Stroke</t>
  </si>
  <si>
    <t>Colo-rectal                           CA</t>
  </si>
  <si>
    <t>Colo-rectal                     CA</t>
  </si>
  <si>
    <t>Prostate                           CA</t>
  </si>
  <si>
    <t>Prostate                       CA</t>
  </si>
  <si>
    <t>Breast                              CA</t>
  </si>
  <si>
    <t>Breast                             CA</t>
  </si>
  <si>
    <t>Brain                                CA</t>
  </si>
  <si>
    <t>Brain                                       CA</t>
  </si>
  <si>
    <t>Ovarian                             CA</t>
  </si>
  <si>
    <t>Ovarian                              CA</t>
  </si>
  <si>
    <t>Stomach                           CA</t>
  </si>
  <si>
    <t>Stomach                                    CA</t>
  </si>
  <si>
    <t>Source:  Health Care Information System (HCIS) Data</t>
  </si>
  <si>
    <t>331.0</t>
  </si>
  <si>
    <t>Debility          NOS</t>
  </si>
  <si>
    <t>Debility       NOS</t>
  </si>
  <si>
    <t>Failure to      thrive</t>
  </si>
  <si>
    <t>Failure to    thrive</t>
  </si>
  <si>
    <t xml:space="preserve">Debility NOS = </t>
  </si>
  <si>
    <t>Failure to thrive = Failure to thrive - adult =</t>
  </si>
  <si>
    <t>NonAlzheim dementia</t>
  </si>
  <si>
    <t>NonAlzheim dementia = Non-Alzheimers dementia =</t>
  </si>
  <si>
    <t>799.3</t>
  </si>
  <si>
    <t>428</t>
  </si>
  <si>
    <t>191</t>
  </si>
  <si>
    <t>188</t>
  </si>
  <si>
    <t>783.7</t>
  </si>
  <si>
    <t>183</t>
  </si>
  <si>
    <t>157</t>
  </si>
  <si>
    <t>185</t>
  </si>
  <si>
    <t>151</t>
  </si>
  <si>
    <t xml:space="preserve"> Rank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</si>
</sst>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2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0" xfId="0" applyFont="1"/>
    <xf numFmtId="0" fontId="0" fillId="0" borderId="0" xfId="0" applyBorder="1"/>
    <xf numFmtId="0" fontId="4" fillId="0" borderId="0" xfId="0" applyFont="1" applyBorder="1"/>
    <xf numFmtId="49" fontId="4" fillId="0" borderId="0" xfId="0" applyNumberFormat="1" applyFont="1" applyBorder="1"/>
    <xf numFmtId="0" fontId="3" fillId="0" borderId="0" xfId="0" applyFont="1"/>
    <xf numFmtId="0" fontId="7" fillId="0" borderId="0" xfId="0" applyFont="1" applyBorder="1"/>
    <xf numFmtId="0" fontId="6" fillId="0" borderId="0" xfId="0" applyFont="1" applyBorder="1"/>
    <xf numFmtId="165" fontId="3" fillId="0" borderId="0" xfId="1" applyNumberFormat="1" applyFont="1" applyBorder="1"/>
    <xf numFmtId="165" fontId="0" fillId="0" borderId="0" xfId="1" applyNumberFormat="1" applyFont="1" applyBorder="1"/>
    <xf numFmtId="0" fontId="7" fillId="0" borderId="0" xfId="0" applyFont="1"/>
    <xf numFmtId="49" fontId="3" fillId="0" borderId="0" xfId="0" applyNumberFormat="1" applyFont="1" applyBorder="1"/>
    <xf numFmtId="49" fontId="3" fillId="0" borderId="0" xfId="0" applyNumberFormat="1" applyFont="1"/>
    <xf numFmtId="0" fontId="8" fillId="0" borderId="0" xfId="0" applyFont="1"/>
    <xf numFmtId="3" fontId="3" fillId="0" borderId="1" xfId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7" fillId="0" borderId="1" xfId="1" applyNumberFormat="1" applyFont="1" applyBorder="1" applyAlignment="1">
      <alignment horizontal="center" wrapText="1"/>
    </xf>
    <xf numFmtId="3" fontId="7" fillId="0" borderId="1" xfId="0" applyNumberFormat="1" applyFont="1" applyBorder="1" applyAlignment="1">
      <alignment horizontal="center" wrapText="1"/>
    </xf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9" fillId="0" borderId="0" xfId="0" applyFont="1" applyBorder="1"/>
    <xf numFmtId="0" fontId="10" fillId="0" borderId="0" xfId="0" applyFont="1" applyBorder="1"/>
    <xf numFmtId="0" fontId="11" fillId="0" borderId="0" xfId="0" applyFont="1" applyBorder="1"/>
    <xf numFmtId="0" fontId="0" fillId="0" borderId="2" xfId="0" applyBorder="1"/>
    <xf numFmtId="0" fontId="6" fillId="0" borderId="2" xfId="0" applyFont="1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0" fillId="0" borderId="6" xfId="0" applyBorder="1"/>
    <xf numFmtId="0" fontId="9" fillId="0" borderId="7" xfId="0" applyFont="1" applyBorder="1"/>
    <xf numFmtId="3" fontId="3" fillId="0" borderId="8" xfId="1" applyNumberFormat="1" applyFont="1" applyBorder="1" applyAlignment="1">
      <alignment horizontal="center" wrapText="1"/>
    </xf>
    <xf numFmtId="3" fontId="7" fillId="0" borderId="8" xfId="1" applyNumberFormat="1" applyFont="1" applyBorder="1" applyAlignment="1">
      <alignment horizontal="center" wrapText="1"/>
    </xf>
    <xf numFmtId="3" fontId="3" fillId="0" borderId="8" xfId="1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 wrapText="1"/>
    </xf>
    <xf numFmtId="3" fontId="7" fillId="0" borderId="8" xfId="0" applyNumberFormat="1" applyFont="1" applyBorder="1" applyAlignment="1">
      <alignment horizontal="center" wrapText="1"/>
    </xf>
    <xf numFmtId="3" fontId="3" fillId="0" borderId="9" xfId="1" applyNumberFormat="1" applyFont="1" applyBorder="1" applyAlignment="1">
      <alignment horizontal="center"/>
    </xf>
    <xf numFmtId="0" fontId="0" fillId="0" borderId="10" xfId="0" applyBorder="1"/>
    <xf numFmtId="3" fontId="3" fillId="0" borderId="9" xfId="1" applyNumberFormat="1" applyFont="1" applyBorder="1" applyAlignment="1">
      <alignment horizontal="center" wrapText="1"/>
    </xf>
    <xf numFmtId="3" fontId="7" fillId="0" borderId="9" xfId="1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 wrapText="1"/>
    </xf>
    <xf numFmtId="3" fontId="7" fillId="0" borderId="9" xfId="0" applyNumberFormat="1" applyFont="1" applyBorder="1" applyAlignment="1">
      <alignment horizontal="center" wrapText="1"/>
    </xf>
    <xf numFmtId="0" fontId="6" fillId="0" borderId="11" xfId="0" applyFont="1" applyBorder="1"/>
    <xf numFmtId="0" fontId="6" fillId="0" borderId="12" xfId="0" applyFont="1" applyBorder="1"/>
    <xf numFmtId="0" fontId="7" fillId="0" borderId="12" xfId="0" applyFont="1" applyBorder="1"/>
    <xf numFmtId="0" fontId="7" fillId="0" borderId="11" xfId="0" applyFont="1" applyBorder="1"/>
    <xf numFmtId="0" fontId="0" fillId="0" borderId="12" xfId="0" applyBorder="1"/>
    <xf numFmtId="0" fontId="3" fillId="0" borderId="11" xfId="0" applyFont="1" applyBorder="1"/>
    <xf numFmtId="0" fontId="3" fillId="0" borderId="0" xfId="0" applyFont="1" applyBorder="1"/>
    <xf numFmtId="0" fontId="3" fillId="0" borderId="4" xfId="0" applyFont="1" applyFill="1" applyBorder="1"/>
    <xf numFmtId="0" fontId="3" fillId="0" borderId="6" xfId="0" applyFont="1" applyBorder="1"/>
    <xf numFmtId="0" fontId="0" fillId="0" borderId="13" xfId="0" applyBorder="1"/>
    <xf numFmtId="3" fontId="3" fillId="2" borderId="8" xfId="1" applyNumberFormat="1" applyFont="1" applyFill="1" applyBorder="1" applyAlignment="1">
      <alignment horizontal="center" wrapText="1"/>
    </xf>
    <xf numFmtId="3" fontId="3" fillId="2" borderId="1" xfId="1" applyNumberFormat="1" applyFont="1" applyFill="1" applyBorder="1" applyAlignment="1">
      <alignment horizontal="center" wrapText="1"/>
    </xf>
    <xf numFmtId="3" fontId="3" fillId="2" borderId="9" xfId="1" applyNumberFormat="1" applyFont="1" applyFill="1" applyBorder="1" applyAlignment="1">
      <alignment horizontal="center" wrapText="1"/>
    </xf>
    <xf numFmtId="3" fontId="3" fillId="2" borderId="8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9" xfId="0" applyNumberFormat="1" applyFont="1" applyFill="1" applyBorder="1" applyAlignment="1">
      <alignment horizontal="center" wrapText="1"/>
    </xf>
    <xf numFmtId="0" fontId="6" fillId="2" borderId="14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3" fontId="7" fillId="2" borderId="8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 wrapText="1"/>
    </xf>
    <xf numFmtId="3" fontId="7" fillId="2" borderId="9" xfId="1" applyNumberFormat="1" applyFont="1" applyFill="1" applyBorder="1" applyAlignment="1">
      <alignment horizontal="center" wrapText="1"/>
    </xf>
    <xf numFmtId="3" fontId="7" fillId="2" borderId="8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3" fontId="7" fillId="2" borderId="9" xfId="0" applyNumberFormat="1" applyFont="1" applyFill="1" applyBorder="1" applyAlignment="1">
      <alignment horizontal="center" wrapText="1"/>
    </xf>
    <xf numFmtId="0" fontId="7" fillId="2" borderId="12" xfId="0" applyFont="1" applyFill="1" applyBorder="1"/>
    <xf numFmtId="0" fontId="7" fillId="2" borderId="11" xfId="0" applyFont="1" applyFill="1" applyBorder="1"/>
    <xf numFmtId="0" fontId="6" fillId="3" borderId="12" xfId="0" applyFont="1" applyFill="1" applyBorder="1"/>
    <xf numFmtId="0" fontId="0" fillId="3" borderId="0" xfId="0" applyFill="1" applyBorder="1"/>
    <xf numFmtId="0" fontId="0" fillId="3" borderId="10" xfId="0" applyFill="1" applyBorder="1"/>
    <xf numFmtId="0" fontId="6" fillId="3" borderId="11" xfId="0" applyFont="1" applyFill="1" applyBorder="1"/>
    <xf numFmtId="165" fontId="6" fillId="3" borderId="8" xfId="1" applyNumberFormat="1" applyFont="1" applyFill="1" applyBorder="1"/>
    <xf numFmtId="165" fontId="3" fillId="3" borderId="1" xfId="1" applyNumberFormat="1" applyFont="1" applyFill="1" applyBorder="1"/>
    <xf numFmtId="165" fontId="6" fillId="3" borderId="9" xfId="1" applyNumberFormat="1" applyFont="1" applyFill="1" applyBorder="1" applyAlignment="1">
      <alignment horizontal="center"/>
    </xf>
    <xf numFmtId="165" fontId="6" fillId="3" borderId="1" xfId="1" applyNumberFormat="1" applyFont="1" applyFill="1" applyBorder="1"/>
    <xf numFmtId="165" fontId="6" fillId="3" borderId="9" xfId="1" applyNumberFormat="1" applyFont="1" applyFill="1" applyBorder="1"/>
    <xf numFmtId="0" fontId="6" fillId="3" borderId="14" xfId="0" applyFont="1" applyFill="1" applyBorder="1" applyAlignment="1">
      <alignment horizontal="right"/>
    </xf>
    <xf numFmtId="0" fontId="6" fillId="3" borderId="12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6" fillId="3" borderId="8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6" fillId="4" borderId="12" xfId="0" applyFont="1" applyFill="1" applyBorder="1" applyAlignment="1">
      <alignment horizontal="right"/>
    </xf>
    <xf numFmtId="0" fontId="6" fillId="4" borderId="15" xfId="0" applyFont="1" applyFill="1" applyBorder="1" applyAlignment="1">
      <alignment wrapText="1"/>
    </xf>
    <xf numFmtId="0" fontId="6" fillId="4" borderId="16" xfId="0" applyFont="1" applyFill="1" applyBorder="1" applyAlignment="1">
      <alignment wrapText="1"/>
    </xf>
    <xf numFmtId="0" fontId="6" fillId="4" borderId="17" xfId="0" applyFont="1" applyFill="1" applyBorder="1" applyAlignment="1">
      <alignment wrapText="1"/>
    </xf>
    <xf numFmtId="0" fontId="6" fillId="0" borderId="0" xfId="0" applyFont="1" applyFill="1" applyBorder="1"/>
    <xf numFmtId="0" fontId="0" fillId="0" borderId="0" xfId="0" applyFill="1" applyBorder="1"/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5" fontId="12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9" fontId="4" fillId="0" borderId="0" xfId="2" applyFont="1" applyAlignment="1">
      <alignment horizontal="right"/>
    </xf>
    <xf numFmtId="0" fontId="6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 wrapText="1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14" fillId="0" borderId="0" xfId="1" applyNumberFormat="1" applyFont="1" applyFill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165" fontId="13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13" fillId="0" borderId="0" xfId="0" applyFont="1" applyAlignment="1">
      <alignment horizontal="right"/>
    </xf>
    <xf numFmtId="164" fontId="3" fillId="0" borderId="0" xfId="1" applyNumberFormat="1" applyFont="1" applyBorder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right" wrapText="1"/>
    </xf>
    <xf numFmtId="0" fontId="14" fillId="0" borderId="0" xfId="0" applyFont="1" applyAlignment="1">
      <alignment horizontal="right" wrapText="1"/>
    </xf>
    <xf numFmtId="0" fontId="14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13" fillId="0" borderId="0" xfId="0" applyFont="1"/>
    <xf numFmtId="3" fontId="0" fillId="0" borderId="0" xfId="0" applyNumberFormat="1" applyAlignment="1">
      <alignment horizontal="right"/>
    </xf>
    <xf numFmtId="0" fontId="6" fillId="5" borderId="16" xfId="0" applyFont="1" applyFill="1" applyBorder="1" applyAlignment="1">
      <alignment horizontal="right"/>
    </xf>
    <xf numFmtId="3" fontId="7" fillId="5" borderId="18" xfId="0" applyNumberFormat="1" applyFont="1" applyFill="1" applyBorder="1" applyAlignment="1">
      <alignment horizontal="right" wrapText="1"/>
    </xf>
    <xf numFmtId="0" fontId="6" fillId="6" borderId="16" xfId="0" applyFont="1" applyFill="1" applyBorder="1" applyAlignment="1">
      <alignment horizontal="right"/>
    </xf>
    <xf numFmtId="3" fontId="7" fillId="6" borderId="0" xfId="0" applyNumberFormat="1" applyFont="1" applyFill="1" applyBorder="1" applyAlignment="1">
      <alignment horizontal="right"/>
    </xf>
    <xf numFmtId="3" fontId="7" fillId="6" borderId="18" xfId="0" applyNumberFormat="1" applyFont="1" applyFill="1" applyBorder="1" applyAlignment="1">
      <alignment horizontal="right"/>
    </xf>
    <xf numFmtId="3" fontId="7" fillId="5" borderId="0" xfId="0" applyNumberFormat="1" applyFont="1" applyFill="1" applyBorder="1" applyAlignment="1">
      <alignment horizontal="right" wrapText="1"/>
    </xf>
    <xf numFmtId="0" fontId="6" fillId="5" borderId="16" xfId="0" applyFont="1" applyFill="1" applyBorder="1" applyAlignment="1">
      <alignment horizontal="right" wrapText="1"/>
    </xf>
    <xf numFmtId="0" fontId="7" fillId="0" borderId="18" xfId="0" applyFont="1" applyBorder="1"/>
    <xf numFmtId="0" fontId="15" fillId="0" borderId="0" xfId="0" applyFont="1"/>
    <xf numFmtId="0" fontId="14" fillId="0" borderId="0" xfId="0" applyFont="1" applyFill="1"/>
    <xf numFmtId="0" fontId="6" fillId="6" borderId="19" xfId="0" applyFont="1" applyFill="1" applyBorder="1" applyAlignment="1">
      <alignment horizontal="right" wrapText="1"/>
    </xf>
    <xf numFmtId="0" fontId="6" fillId="6" borderId="2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6" fillId="6" borderId="21" xfId="0" applyFont="1" applyFill="1" applyBorder="1" applyAlignment="1">
      <alignment horizontal="right" wrapText="1"/>
    </xf>
    <xf numFmtId="0" fontId="6" fillId="0" borderId="16" xfId="0" applyFont="1" applyFill="1" applyBorder="1" applyAlignment="1">
      <alignment horizontal="right"/>
    </xf>
    <xf numFmtId="0" fontId="7" fillId="0" borderId="0" xfId="0" applyFont="1" applyAlignment="1">
      <alignment horizontal="right"/>
    </xf>
    <xf numFmtId="49" fontId="7" fillId="0" borderId="0" xfId="0" applyNumberFormat="1" applyFont="1" applyBorder="1"/>
    <xf numFmtId="0" fontId="7" fillId="0" borderId="6" xfId="0" applyFont="1" applyBorder="1"/>
    <xf numFmtId="49" fontId="7" fillId="0" borderId="6" xfId="0" applyNumberFormat="1" applyFont="1" applyBorder="1"/>
    <xf numFmtId="3" fontId="7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14" fillId="0" borderId="0" xfId="0" applyNumberFormat="1" applyFont="1" applyBorder="1"/>
    <xf numFmtId="3" fontId="7" fillId="5" borderId="24" xfId="0" applyNumberFormat="1" applyFont="1" applyFill="1" applyBorder="1" applyAlignment="1">
      <alignment horizontal="right" wrapText="1"/>
    </xf>
    <xf numFmtId="0" fontId="7" fillId="0" borderId="6" xfId="0" applyFont="1" applyBorder="1" applyAlignment="1">
      <alignment horizontal="right"/>
    </xf>
    <xf numFmtId="0" fontId="6" fillId="6" borderId="18" xfId="0" applyFont="1" applyFill="1" applyBorder="1" applyAlignment="1">
      <alignment horizontal="right"/>
    </xf>
    <xf numFmtId="0" fontId="6" fillId="6" borderId="0" xfId="0" applyFont="1" applyFill="1" applyBorder="1" applyAlignment="1">
      <alignment horizontal="right"/>
    </xf>
    <xf numFmtId="3" fontId="7" fillId="6" borderId="0" xfId="0" applyNumberFormat="1" applyFont="1" applyFill="1" applyBorder="1" applyAlignment="1"/>
    <xf numFmtId="3" fontId="7" fillId="6" borderId="18" xfId="0" applyNumberFormat="1" applyFont="1" applyFill="1" applyBorder="1" applyAlignment="1"/>
    <xf numFmtId="0" fontId="14" fillId="0" borderId="0" xfId="0" applyFont="1" applyBorder="1"/>
    <xf numFmtId="3" fontId="14" fillId="0" borderId="0" xfId="0" applyNumberFormat="1" applyFont="1" applyBorder="1" applyAlignment="1">
      <alignment horizontal="right" wrapText="1"/>
    </xf>
    <xf numFmtId="3" fontId="14" fillId="0" borderId="0" xfId="0" applyNumberFormat="1" applyFont="1" applyBorder="1" applyAlignment="1">
      <alignment horizontal="right"/>
    </xf>
    <xf numFmtId="3" fontId="0" fillId="0" borderId="0" xfId="0" applyNumberFormat="1" applyBorder="1"/>
    <xf numFmtId="3" fontId="14" fillId="0" borderId="0" xfId="0" applyNumberFormat="1" applyFont="1" applyFill="1" applyBorder="1"/>
    <xf numFmtId="3" fontId="13" fillId="0" borderId="0" xfId="0" applyNumberFormat="1" applyFont="1" applyBorder="1" applyAlignment="1">
      <alignment horizontal="right"/>
    </xf>
    <xf numFmtId="0" fontId="6" fillId="6" borderId="26" xfId="0" applyFont="1" applyFill="1" applyBorder="1" applyAlignment="1">
      <alignment horizontal="right"/>
    </xf>
    <xf numFmtId="0" fontId="6" fillId="6" borderId="27" xfId="0" applyFont="1" applyFill="1" applyBorder="1" applyAlignment="1">
      <alignment horizontal="right" wrapText="1"/>
    </xf>
    <xf numFmtId="3" fontId="7" fillId="5" borderId="15" xfId="0" applyNumberFormat="1" applyFont="1" applyFill="1" applyBorder="1" applyAlignment="1">
      <alignment horizontal="right" wrapText="1"/>
    </xf>
    <xf numFmtId="3" fontId="7" fillId="6" borderId="15" xfId="0" applyNumberFormat="1" applyFont="1" applyFill="1" applyBorder="1" applyAlignment="1">
      <alignment horizontal="right"/>
    </xf>
    <xf numFmtId="3" fontId="7" fillId="6" borderId="15" xfId="0" applyNumberFormat="1" applyFont="1" applyFill="1" applyBorder="1" applyAlignment="1"/>
    <xf numFmtId="0" fontId="6" fillId="6" borderId="28" xfId="0" applyFont="1" applyFill="1" applyBorder="1" applyAlignment="1">
      <alignment horizontal="right"/>
    </xf>
    <xf numFmtId="0" fontId="6" fillId="6" borderId="29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6" fillId="6" borderId="26" xfId="0" applyFont="1" applyFill="1" applyBorder="1" applyAlignment="1">
      <alignment horizontal="center"/>
    </xf>
    <xf numFmtId="3" fontId="3" fillId="5" borderId="18" xfId="0" applyNumberFormat="1" applyFont="1" applyFill="1" applyBorder="1" applyAlignment="1">
      <alignment horizontal="right" wrapText="1"/>
    </xf>
    <xf numFmtId="3" fontId="3" fillId="5" borderId="0" xfId="0" applyNumberFormat="1" applyFont="1" applyFill="1" applyBorder="1" applyAlignment="1">
      <alignment horizontal="right" wrapText="1"/>
    </xf>
    <xf numFmtId="3" fontId="3" fillId="5" borderId="15" xfId="0" applyNumberFormat="1" applyFont="1" applyFill="1" applyBorder="1" applyAlignment="1">
      <alignment horizontal="right" wrapText="1"/>
    </xf>
    <xf numFmtId="0" fontId="6" fillId="7" borderId="16" xfId="0" applyFont="1" applyFill="1" applyBorder="1" applyAlignment="1">
      <alignment horizontal="right"/>
    </xf>
    <xf numFmtId="0" fontId="6" fillId="7" borderId="18" xfId="0" applyFont="1" applyFill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0" fontId="6" fillId="7" borderId="15" xfId="0" applyFont="1" applyFill="1" applyBorder="1" applyAlignment="1">
      <alignment horizontal="right"/>
    </xf>
    <xf numFmtId="0" fontId="6" fillId="8" borderId="16" xfId="0" applyFont="1" applyFill="1" applyBorder="1" applyAlignment="1">
      <alignment horizontal="right"/>
    </xf>
    <xf numFmtId="3" fontId="7" fillId="8" borderId="18" xfId="0" applyNumberFormat="1" applyFont="1" applyFill="1" applyBorder="1" applyAlignment="1">
      <alignment horizontal="right" wrapText="1"/>
    </xf>
    <xf numFmtId="3" fontId="7" fillId="8" borderId="0" xfId="0" applyNumberFormat="1" applyFont="1" applyFill="1" applyBorder="1" applyAlignment="1">
      <alignment horizontal="right" wrapText="1"/>
    </xf>
    <xf numFmtId="3" fontId="7" fillId="8" borderId="15" xfId="0" applyNumberFormat="1" applyFont="1" applyFill="1" applyBorder="1" applyAlignment="1">
      <alignment horizontal="right" wrapText="1"/>
    </xf>
    <xf numFmtId="3" fontId="3" fillId="8" borderId="18" xfId="0" applyNumberFormat="1" applyFont="1" applyFill="1" applyBorder="1" applyAlignment="1">
      <alignment horizontal="right" wrapText="1"/>
    </xf>
    <xf numFmtId="3" fontId="3" fillId="8" borderId="0" xfId="0" applyNumberFormat="1" applyFont="1" applyFill="1" applyBorder="1" applyAlignment="1">
      <alignment horizontal="right" wrapText="1"/>
    </xf>
    <xf numFmtId="0" fontId="6" fillId="8" borderId="22" xfId="0" applyFont="1" applyFill="1" applyBorder="1" applyAlignment="1">
      <alignment horizontal="right" wrapText="1"/>
    </xf>
    <xf numFmtId="3" fontId="6" fillId="8" borderId="23" xfId="0" applyNumberFormat="1" applyFont="1" applyFill="1" applyBorder="1" applyAlignment="1">
      <alignment horizontal="right"/>
    </xf>
    <xf numFmtId="3" fontId="6" fillId="8" borderId="6" xfId="0" applyNumberFormat="1" applyFont="1" applyFill="1" applyBorder="1" applyAlignment="1">
      <alignment horizontal="right"/>
    </xf>
    <xf numFmtId="3" fontId="6" fillId="8" borderId="25" xfId="0" applyNumberFormat="1" applyFont="1" applyFill="1" applyBorder="1" applyAlignment="1">
      <alignment horizontal="right"/>
    </xf>
    <xf numFmtId="3" fontId="7" fillId="0" borderId="18" xfId="0" applyNumberFormat="1" applyFont="1" applyFill="1" applyBorder="1" applyAlignment="1">
      <alignment horizontal="right" wrapText="1"/>
    </xf>
    <xf numFmtId="3" fontId="7" fillId="0" borderId="0" xfId="0" applyNumberFormat="1" applyFont="1" applyFill="1" applyBorder="1" applyAlignment="1">
      <alignment horizontal="right" wrapText="1"/>
    </xf>
    <xf numFmtId="3" fontId="7" fillId="0" borderId="15" xfId="0" applyNumberFormat="1" applyFont="1" applyFill="1" applyBorder="1" applyAlignment="1">
      <alignment horizontal="right" wrapText="1"/>
    </xf>
    <xf numFmtId="0" fontId="14" fillId="0" borderId="0" xfId="0" applyFont="1" applyFill="1" applyAlignment="1">
      <alignment horizontal="right"/>
    </xf>
    <xf numFmtId="3" fontId="7" fillId="0" borderId="18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7" fillId="0" borderId="15" xfId="0" applyNumberFormat="1" applyFont="1" applyFill="1" applyBorder="1" applyAlignment="1">
      <alignment horizontal="right"/>
    </xf>
    <xf numFmtId="0" fontId="6" fillId="0" borderId="22" xfId="0" applyFont="1" applyFill="1" applyBorder="1" applyAlignment="1">
      <alignment horizontal="right"/>
    </xf>
    <xf numFmtId="3" fontId="7" fillId="0" borderId="23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right"/>
    </xf>
    <xf numFmtId="3" fontId="7" fillId="0" borderId="25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3" fontId="3" fillId="0" borderId="15" xfId="0" applyNumberFormat="1" applyFont="1" applyFill="1" applyBorder="1" applyAlignment="1">
      <alignment horizontal="right" wrapText="1"/>
    </xf>
    <xf numFmtId="3" fontId="7" fillId="0" borderId="18" xfId="1" applyNumberFormat="1" applyFont="1" applyFill="1" applyBorder="1" applyAlignment="1">
      <alignment horizontal="right"/>
    </xf>
    <xf numFmtId="49" fontId="3" fillId="0" borderId="0" xfId="0" quotePrefix="1" applyNumberFormat="1" applyFont="1" applyBorder="1"/>
    <xf numFmtId="49" fontId="3" fillId="0" borderId="0" xfId="0" quotePrefix="1" applyNumberFormat="1" applyFont="1"/>
    <xf numFmtId="49" fontId="3" fillId="2" borderId="27" xfId="0" applyNumberFormat="1" applyFont="1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49" fontId="3" fillId="0" borderId="27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30" xfId="0" applyNumberFormat="1" applyFont="1" applyBorder="1" applyAlignment="1">
      <alignment horizontal="center" wrapText="1"/>
    </xf>
    <xf numFmtId="165" fontId="3" fillId="2" borderId="27" xfId="1" applyNumberFormat="1" applyFont="1" applyFill="1" applyBorder="1" applyAlignment="1">
      <alignment horizontal="center" wrapText="1"/>
    </xf>
    <xf numFmtId="165" fontId="0" fillId="2" borderId="21" xfId="1" applyNumberFormat="1" applyFont="1" applyFill="1" applyBorder="1" applyAlignment="1">
      <alignment horizontal="center" wrapText="1"/>
    </xf>
    <xf numFmtId="165" fontId="0" fillId="2" borderId="30" xfId="1" applyNumberFormat="1" applyFont="1" applyFill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165" fontId="3" fillId="0" borderId="27" xfId="1" applyNumberFormat="1" applyFont="1" applyBorder="1" applyAlignment="1">
      <alignment horizontal="center" wrapText="1"/>
    </xf>
    <xf numFmtId="165" fontId="0" fillId="0" borderId="21" xfId="1" applyNumberFormat="1" applyFont="1" applyBorder="1" applyAlignment="1">
      <alignment horizontal="center" wrapText="1"/>
    </xf>
    <xf numFmtId="165" fontId="0" fillId="0" borderId="30" xfId="1" applyNumberFormat="1" applyFont="1" applyBorder="1" applyAlignment="1">
      <alignment horizontal="center" wrapText="1"/>
    </xf>
    <xf numFmtId="49" fontId="3" fillId="2" borderId="21" xfId="0" applyNumberFormat="1" applyFont="1" applyFill="1" applyBorder="1" applyAlignment="1">
      <alignment horizontal="center" wrapText="1"/>
    </xf>
    <xf numFmtId="49" fontId="3" fillId="2" borderId="30" xfId="0" applyNumberFormat="1" applyFont="1" applyFill="1" applyBorder="1" applyAlignment="1">
      <alignment horizontal="center" wrapText="1"/>
    </xf>
    <xf numFmtId="49" fontId="3" fillId="0" borderId="27" xfId="0" applyNumberFormat="1" applyFont="1" applyBorder="1" applyAlignment="1">
      <alignment horizontal="center"/>
    </xf>
    <xf numFmtId="0" fontId="0" fillId="0" borderId="21" xfId="0" applyBorder="1" applyAlignment="1"/>
    <xf numFmtId="0" fontId="0" fillId="0" borderId="30" xfId="0" applyBorder="1" applyAlignment="1"/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49" fontId="3" fillId="2" borderId="27" xfId="0" applyNumberFormat="1" applyFont="1" applyFill="1" applyBorder="1" applyAlignment="1">
      <alignment horizontal="center"/>
    </xf>
    <xf numFmtId="0" fontId="0" fillId="2" borderId="21" xfId="0" applyFill="1" applyBorder="1" applyAlignment="1"/>
    <xf numFmtId="0" fontId="0" fillId="2" borderId="30" xfId="0" applyFill="1" applyBorder="1" applyAlignment="1"/>
    <xf numFmtId="49" fontId="3" fillId="2" borderId="21" xfId="0" applyNumberFormat="1" applyFont="1" applyFill="1" applyBorder="1" applyAlignment="1">
      <alignment horizontal="center"/>
    </xf>
    <xf numFmtId="49" fontId="3" fillId="2" borderId="30" xfId="0" applyNumberFormat="1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0" fillId="3" borderId="32" xfId="0" applyFill="1" applyBorder="1" applyAlignment="1"/>
    <xf numFmtId="49" fontId="3" fillId="0" borderId="27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30" xfId="0" applyNumberFormat="1" applyFont="1" applyFill="1" applyBorder="1" applyAlignment="1">
      <alignment horizontal="center"/>
    </xf>
    <xf numFmtId="49" fontId="16" fillId="0" borderId="0" xfId="0" applyNumberFormat="1" applyFont="1" applyBorder="1"/>
    <xf numFmtId="49" fontId="10" fillId="0" borderId="0" xfId="0" applyNumberFormat="1" applyFont="1" applyBorder="1"/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49" fontId="7" fillId="0" borderId="0" xfId="0" applyNumberFormat="1" applyFont="1" applyAlignment="1"/>
    <xf numFmtId="49" fontId="16" fillId="0" borderId="7" xfId="0" applyNumberFormat="1" applyFont="1" applyBorder="1"/>
    <xf numFmtId="49" fontId="7" fillId="0" borderId="2" xfId="0" applyNumberFormat="1" applyFont="1" applyBorder="1"/>
    <xf numFmtId="49" fontId="6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49" fontId="7" fillId="0" borderId="10" xfId="0" applyNumberFormat="1" applyFont="1" applyBorder="1"/>
    <xf numFmtId="49" fontId="7" fillId="0" borderId="5" xfId="0" applyNumberFormat="1" applyFont="1" applyFill="1" applyBorder="1"/>
    <xf numFmtId="49" fontId="7" fillId="0" borderId="13" xfId="0" applyNumberFormat="1" applyFont="1" applyBorder="1"/>
    <xf numFmtId="49" fontId="8" fillId="0" borderId="0" xfId="0" applyNumberFormat="1" applyFont="1" applyBorder="1"/>
    <xf numFmtId="49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LOS by Diagnosis - Non-Cancer Diagnoses</a:t>
            </a:r>
          </a:p>
        </c:rich>
      </c:tx>
      <c:layout>
        <c:manualLayout>
          <c:xMode val="edge"/>
          <c:yMode val="edge"/>
          <c:x val="0.28024911032028471"/>
          <c:y val="1.9633507853403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402135231316727E-2"/>
          <c:y val="0.13089005235602094"/>
          <c:w val="0.68149466192170816"/>
          <c:h val="0.75785340314136151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ot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0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2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6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</c:dPt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spPr>
              <a:ln w="28575">
                <a:noFill/>
              </a:ln>
            </c:spPr>
          </c:dP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75128192"/>
        <c:axId val="75163520"/>
      </c:lineChart>
      <c:catAx>
        <c:axId val="75128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0035587188612098"/>
              <c:y val="0.941099476439790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163520"/>
        <c:crosses val="autoZero"/>
        <c:auto val="1"/>
        <c:lblAlgn val="ctr"/>
        <c:lblOffset val="100"/>
        <c:tickLblSkip val="1"/>
        <c:tickMarkSkip val="1"/>
      </c:catAx>
      <c:valAx>
        <c:axId val="75163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1.2455516014234877E-2"/>
              <c:y val="0.4227748691099478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128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313167259786486"/>
          <c:y val="0.30235602094240843"/>
          <c:w val="0.22419928825622773"/>
          <c:h val="0.524869109947643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LOS by Diagnosis -  Cancer Diagnoses</a:t>
            </a:r>
          </a:p>
        </c:rich>
      </c:tx>
      <c:layout>
        <c:manualLayout>
          <c:xMode val="edge"/>
          <c:yMode val="edge"/>
          <c:x val="0.29804270462633453"/>
          <c:y val="1.96335078534031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81494661921717E-2"/>
          <c:y val="0.13350785340314136"/>
          <c:w val="0.74822064056939519"/>
          <c:h val="0.75785340314136151"/>
        </c:manualLayout>
      </c:layout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79797632"/>
        <c:axId val="79816576"/>
      </c:lineChart>
      <c:catAx>
        <c:axId val="7979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3505338078291816"/>
              <c:y val="0.943717277486911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816576"/>
        <c:crosses val="autoZero"/>
        <c:auto val="1"/>
        <c:lblAlgn val="ctr"/>
        <c:lblOffset val="100"/>
        <c:tickLblSkip val="1"/>
        <c:tickMarkSkip val="1"/>
      </c:catAx>
      <c:valAx>
        <c:axId val="79816576"/>
        <c:scaling>
          <c:orientation val="minMax"/>
          <c:max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1.423487544483986E-2"/>
              <c:y val="0.42539267015706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7976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4163701067614"/>
          <c:y val="0.38481675392670173"/>
          <c:w val="0.15035587188612101"/>
          <c:h val="0.263089005235602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5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78"/>
  <sheetViews>
    <sheetView workbookViewId="0">
      <selection activeCell="AL9" sqref="AC4:AL9"/>
    </sheetView>
  </sheetViews>
  <sheetFormatPr defaultRowHeight="13.2"/>
  <cols>
    <col min="1" max="1" width="3.6640625" customWidth="1"/>
    <col min="2" max="2" width="7.44140625" customWidth="1"/>
    <col min="3" max="3" width="5.6640625" customWidth="1"/>
    <col min="4" max="4" width="4.109375" customWidth="1"/>
    <col min="5" max="5" width="7.44140625" customWidth="1"/>
    <col min="6" max="6" width="5.6640625" customWidth="1"/>
    <col min="7" max="7" width="4.109375" customWidth="1"/>
    <col min="8" max="8" width="7.44140625" customWidth="1"/>
    <col min="9" max="9" width="5.6640625" customWidth="1"/>
    <col min="10" max="10" width="4.109375" customWidth="1"/>
    <col min="11" max="11" width="7.44140625" customWidth="1"/>
    <col min="12" max="12" width="5.6640625" customWidth="1"/>
    <col min="13" max="13" width="4.109375" customWidth="1"/>
    <col min="14" max="14" width="7.44140625" customWidth="1"/>
    <col min="15" max="15" width="5.6640625" customWidth="1"/>
    <col min="16" max="16" width="4.109375" customWidth="1"/>
    <col min="17" max="17" width="7.44140625" customWidth="1"/>
    <col min="18" max="18" width="5.6640625" customWidth="1"/>
    <col min="19" max="19" width="4.109375" customWidth="1"/>
    <col min="20" max="20" width="7.44140625" customWidth="1"/>
    <col min="21" max="21" width="5.6640625" customWidth="1"/>
    <col min="22" max="22" width="4.109375" customWidth="1"/>
    <col min="23" max="23" width="7.44140625" customWidth="1"/>
    <col min="24" max="24" width="5.6640625" customWidth="1"/>
    <col min="25" max="25" width="4.109375" customWidth="1"/>
    <col min="26" max="26" width="7.44140625" customWidth="1"/>
    <col min="27" max="27" width="5.6640625" customWidth="1"/>
    <col min="28" max="28" width="4.109375" customWidth="1"/>
    <col min="29" max="38" width="0" hidden="1" customWidth="1"/>
  </cols>
  <sheetData>
    <row r="1" spans="1:48">
      <c r="A1" s="1" t="s">
        <v>77</v>
      </c>
    </row>
    <row r="2" spans="1:48">
      <c r="A2" s="1"/>
      <c r="B2" s="1" t="s">
        <v>82</v>
      </c>
    </row>
    <row r="4" spans="1:48" ht="13.8" thickBot="1">
      <c r="A4" s="9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48">
      <c r="A5" s="83"/>
      <c r="B5" s="223">
        <v>1998</v>
      </c>
      <c r="C5" s="225"/>
      <c r="D5" s="226"/>
      <c r="E5" s="223">
        <v>1999</v>
      </c>
      <c r="F5" s="223"/>
      <c r="G5" s="224"/>
      <c r="H5" s="223">
        <v>2000</v>
      </c>
      <c r="I5" s="223"/>
      <c r="J5" s="224"/>
      <c r="K5" s="223">
        <v>2001</v>
      </c>
      <c r="L5" s="223"/>
      <c r="M5" s="224"/>
      <c r="N5" s="223">
        <v>2002</v>
      </c>
      <c r="O5" s="223"/>
      <c r="P5" s="224"/>
      <c r="Q5" s="223">
        <v>2003</v>
      </c>
      <c r="R5" s="223"/>
      <c r="S5" s="224"/>
      <c r="T5" s="223">
        <v>2004</v>
      </c>
      <c r="U5" s="223"/>
      <c r="V5" s="224"/>
      <c r="W5" s="223">
        <v>2005</v>
      </c>
      <c r="X5" s="223"/>
      <c r="Y5" s="224"/>
      <c r="Z5" s="223">
        <v>2006</v>
      </c>
      <c r="AA5" s="225"/>
      <c r="AB5" s="235"/>
      <c r="AC5" s="101">
        <v>2006</v>
      </c>
      <c r="AD5" s="5">
        <v>2005</v>
      </c>
      <c r="AE5" s="5">
        <v>2004</v>
      </c>
      <c r="AF5" s="5">
        <v>2003</v>
      </c>
      <c r="AG5" s="94">
        <v>2002</v>
      </c>
      <c r="AH5" s="94">
        <v>2001</v>
      </c>
      <c r="AI5" s="94">
        <v>2000</v>
      </c>
      <c r="AJ5" s="94">
        <v>1999</v>
      </c>
      <c r="AK5" s="94">
        <v>1998</v>
      </c>
    </row>
    <row r="6" spans="1:48">
      <c r="A6" s="84"/>
      <c r="B6" s="232" t="s">
        <v>32</v>
      </c>
      <c r="C6" s="233"/>
      <c r="D6" s="234"/>
      <c r="E6" s="232" t="s">
        <v>32</v>
      </c>
      <c r="F6" s="233"/>
      <c r="G6" s="234"/>
      <c r="H6" s="232" t="s">
        <v>32</v>
      </c>
      <c r="I6" s="233"/>
      <c r="J6" s="234"/>
      <c r="K6" s="232" t="s">
        <v>32</v>
      </c>
      <c r="L6" s="233"/>
      <c r="M6" s="234"/>
      <c r="N6" s="232" t="s">
        <v>32</v>
      </c>
      <c r="O6" s="233"/>
      <c r="P6" s="234"/>
      <c r="Q6" s="232" t="s">
        <v>32</v>
      </c>
      <c r="R6" s="233"/>
      <c r="S6" s="234"/>
      <c r="T6" s="232" t="s">
        <v>32</v>
      </c>
      <c r="U6" s="233"/>
      <c r="V6" s="234"/>
      <c r="W6" s="232" t="s">
        <v>32</v>
      </c>
      <c r="X6" s="233"/>
      <c r="Y6" s="234"/>
      <c r="Z6" s="232" t="s">
        <v>32</v>
      </c>
      <c r="AA6" s="233"/>
      <c r="AB6" s="234"/>
      <c r="AC6" s="112"/>
    </row>
    <row r="7" spans="1:48" ht="21.6" thickBot="1">
      <c r="A7" s="85"/>
      <c r="B7" s="86" t="s">
        <v>34</v>
      </c>
      <c r="C7" s="87" t="s">
        <v>35</v>
      </c>
      <c r="D7" s="88" t="s">
        <v>33</v>
      </c>
      <c r="E7" s="86" t="s">
        <v>34</v>
      </c>
      <c r="F7" s="87" t="s">
        <v>35</v>
      </c>
      <c r="G7" s="88" t="s">
        <v>33</v>
      </c>
      <c r="H7" s="86" t="s">
        <v>34</v>
      </c>
      <c r="I7" s="87" t="s">
        <v>35</v>
      </c>
      <c r="J7" s="88" t="s">
        <v>33</v>
      </c>
      <c r="K7" s="86" t="s">
        <v>34</v>
      </c>
      <c r="L7" s="87" t="s">
        <v>35</v>
      </c>
      <c r="M7" s="88" t="s">
        <v>33</v>
      </c>
      <c r="N7" s="86" t="s">
        <v>34</v>
      </c>
      <c r="O7" s="87" t="s">
        <v>35</v>
      </c>
      <c r="P7" s="88" t="s">
        <v>33</v>
      </c>
      <c r="Q7" s="86" t="s">
        <v>34</v>
      </c>
      <c r="R7" s="87" t="s">
        <v>35</v>
      </c>
      <c r="S7" s="88" t="s">
        <v>33</v>
      </c>
      <c r="T7" s="86" t="s">
        <v>34</v>
      </c>
      <c r="U7" s="87" t="s">
        <v>35</v>
      </c>
      <c r="V7" s="88" t="s">
        <v>33</v>
      </c>
      <c r="W7" s="86" t="s">
        <v>34</v>
      </c>
      <c r="X7" s="87" t="s">
        <v>35</v>
      </c>
      <c r="Y7" s="88" t="s">
        <v>33</v>
      </c>
      <c r="Z7" s="86" t="s">
        <v>34</v>
      </c>
      <c r="AA7" s="87" t="s">
        <v>35</v>
      </c>
      <c r="AB7" s="88" t="s">
        <v>33</v>
      </c>
      <c r="AC7" s="102" t="s">
        <v>78</v>
      </c>
      <c r="AD7" s="100" t="s">
        <v>78</v>
      </c>
      <c r="AE7" s="100" t="s">
        <v>78</v>
      </c>
      <c r="AF7" s="100" t="s">
        <v>78</v>
      </c>
      <c r="AG7" s="100" t="s">
        <v>78</v>
      </c>
      <c r="AH7" s="100" t="s">
        <v>78</v>
      </c>
      <c r="AI7" s="100" t="s">
        <v>78</v>
      </c>
      <c r="AJ7" s="100" t="s">
        <v>78</v>
      </c>
      <c r="AK7" s="100" t="s">
        <v>78</v>
      </c>
      <c r="AL7" s="100" t="s">
        <v>80</v>
      </c>
      <c r="AM7" s="113"/>
      <c r="AN7" s="113"/>
      <c r="AO7" s="113"/>
      <c r="AP7" s="113"/>
      <c r="AQ7" s="113"/>
      <c r="AR7" s="113"/>
      <c r="AS7" s="113"/>
      <c r="AT7" s="113"/>
      <c r="AU7" s="113"/>
      <c r="AV7" s="113"/>
    </row>
    <row r="8" spans="1:48" ht="5.0999999999999996" customHeight="1" thickBot="1">
      <c r="A8" s="89"/>
      <c r="B8" s="90"/>
      <c r="C8" s="91"/>
      <c r="D8" s="92"/>
      <c r="E8" s="90"/>
      <c r="F8" s="91"/>
      <c r="G8" s="92"/>
      <c r="H8" s="90"/>
      <c r="I8" s="91"/>
      <c r="J8" s="92"/>
      <c r="K8" s="90"/>
      <c r="L8" s="91"/>
      <c r="M8" s="92"/>
      <c r="N8" s="90"/>
      <c r="O8" s="91"/>
      <c r="P8" s="92"/>
      <c r="Q8" s="90"/>
      <c r="R8" s="91"/>
      <c r="S8" s="92"/>
      <c r="T8" s="90"/>
      <c r="U8" s="91"/>
      <c r="V8" s="92"/>
      <c r="W8" s="90"/>
      <c r="X8" s="91"/>
      <c r="Y8" s="92"/>
      <c r="Z8" s="90"/>
      <c r="AA8" s="91"/>
      <c r="AB8" s="92"/>
      <c r="AC8" s="103"/>
    </row>
    <row r="9" spans="1:48">
      <c r="A9" s="63"/>
      <c r="B9" s="227" t="s">
        <v>0</v>
      </c>
      <c r="C9" s="230"/>
      <c r="D9" s="231"/>
      <c r="E9" s="227" t="s">
        <v>0</v>
      </c>
      <c r="F9" s="230"/>
      <c r="G9" s="231"/>
      <c r="H9" s="227" t="s">
        <v>0</v>
      </c>
      <c r="I9" s="230"/>
      <c r="J9" s="231"/>
      <c r="K9" s="227" t="s">
        <v>0</v>
      </c>
      <c r="L9" s="230"/>
      <c r="M9" s="231"/>
      <c r="N9" s="227" t="s">
        <v>0</v>
      </c>
      <c r="O9" s="230"/>
      <c r="P9" s="231"/>
      <c r="Q9" s="204" t="s">
        <v>0</v>
      </c>
      <c r="R9" s="218"/>
      <c r="S9" s="219"/>
      <c r="T9" s="227" t="s">
        <v>0</v>
      </c>
      <c r="U9" s="230"/>
      <c r="V9" s="231"/>
      <c r="W9" s="227" t="s">
        <v>0</v>
      </c>
      <c r="X9" s="230"/>
      <c r="Y9" s="231"/>
      <c r="Z9" s="227" t="s">
        <v>51</v>
      </c>
      <c r="AA9" s="228"/>
      <c r="AB9" s="229"/>
      <c r="AC9" s="104"/>
    </row>
    <row r="10" spans="1:48" ht="13.8" thickBot="1">
      <c r="A10" s="64">
        <v>1</v>
      </c>
      <c r="B10" s="57">
        <v>67527</v>
      </c>
      <c r="C10" s="58" t="s">
        <v>36</v>
      </c>
      <c r="D10" s="59" t="s">
        <v>37</v>
      </c>
      <c r="E10" s="60">
        <v>71804</v>
      </c>
      <c r="F10" s="61">
        <v>15</v>
      </c>
      <c r="G10" s="62">
        <v>43</v>
      </c>
      <c r="H10" s="60">
        <v>75602</v>
      </c>
      <c r="I10" s="61">
        <v>14</v>
      </c>
      <c r="J10" s="62">
        <v>42</v>
      </c>
      <c r="K10" s="60">
        <v>77909</v>
      </c>
      <c r="L10" s="61">
        <v>13</v>
      </c>
      <c r="M10" s="62">
        <v>43</v>
      </c>
      <c r="N10" s="60">
        <v>81080</v>
      </c>
      <c r="O10" s="61">
        <v>12</v>
      </c>
      <c r="P10" s="62">
        <v>45</v>
      </c>
      <c r="Q10" s="60">
        <v>83631</v>
      </c>
      <c r="R10" s="61">
        <v>11</v>
      </c>
      <c r="S10" s="62">
        <v>48</v>
      </c>
      <c r="T10" s="60">
        <v>86506</v>
      </c>
      <c r="U10" s="61">
        <v>11</v>
      </c>
      <c r="V10" s="62">
        <v>46</v>
      </c>
      <c r="W10" s="60">
        <v>90217</v>
      </c>
      <c r="X10" s="61">
        <v>10</v>
      </c>
      <c r="Y10" s="62">
        <v>45</v>
      </c>
      <c r="Z10" s="60">
        <v>94670</v>
      </c>
      <c r="AA10" s="61">
        <v>10</v>
      </c>
      <c r="AB10" s="62">
        <v>89</v>
      </c>
      <c r="AC10" s="105">
        <f>+AB10</f>
        <v>89</v>
      </c>
      <c r="AD10" s="95">
        <f>+Y12</f>
        <v>86</v>
      </c>
      <c r="AE10" s="95">
        <f>+V12</f>
        <v>82</v>
      </c>
      <c r="AF10" s="95">
        <f>+S12</f>
        <v>81</v>
      </c>
      <c r="AG10" s="95">
        <f>+P14</f>
        <v>69</v>
      </c>
      <c r="AH10" s="95">
        <f>+M14</f>
        <v>63</v>
      </c>
      <c r="AI10" s="95">
        <f>+J20</f>
        <v>57</v>
      </c>
      <c r="AJ10" s="95">
        <f>+G20</f>
        <v>56</v>
      </c>
      <c r="AK10" s="95">
        <f>+D28</f>
        <v>57</v>
      </c>
      <c r="AL10" s="99">
        <f>+(AB10-AK10)/AK10</f>
        <v>0.56140350877192979</v>
      </c>
      <c r="AM10" s="96"/>
    </row>
    <row r="11" spans="1:48">
      <c r="A11" s="48"/>
      <c r="B11" s="215" t="s">
        <v>1</v>
      </c>
      <c r="C11" s="216"/>
      <c r="D11" s="217"/>
      <c r="E11" s="207" t="s">
        <v>1</v>
      </c>
      <c r="F11" s="208"/>
      <c r="G11" s="209"/>
      <c r="H11" s="207" t="s">
        <v>1</v>
      </c>
      <c r="I11" s="208"/>
      <c r="J11" s="209"/>
      <c r="K11" s="207" t="s">
        <v>1</v>
      </c>
      <c r="L11" s="208"/>
      <c r="M11" s="209"/>
      <c r="N11" s="207" t="s">
        <v>1</v>
      </c>
      <c r="O11" s="208"/>
      <c r="P11" s="209"/>
      <c r="Q11" s="220" t="s">
        <v>51</v>
      </c>
      <c r="R11" s="221"/>
      <c r="S11" s="222"/>
      <c r="T11" s="220" t="s">
        <v>51</v>
      </c>
      <c r="U11" s="221"/>
      <c r="V11" s="222"/>
      <c r="W11" s="220" t="s">
        <v>51</v>
      </c>
      <c r="X11" s="221"/>
      <c r="Y11" s="222"/>
      <c r="Z11" s="236" t="s">
        <v>0</v>
      </c>
      <c r="AA11" s="237"/>
      <c r="AB11" s="238"/>
      <c r="AC11" s="106"/>
      <c r="AD11" s="96"/>
      <c r="AE11" s="96"/>
      <c r="AF11" s="96"/>
      <c r="AG11" s="96"/>
      <c r="AH11" s="96"/>
      <c r="AI11" s="96"/>
      <c r="AJ11" s="96"/>
      <c r="AK11" s="96"/>
      <c r="AL11" s="96"/>
      <c r="AM11" s="96"/>
    </row>
    <row r="12" spans="1:48" ht="13.8" thickBot="1">
      <c r="A12" s="47">
        <v>2</v>
      </c>
      <c r="B12" s="34">
        <v>29478</v>
      </c>
      <c r="C12" s="17" t="s">
        <v>38</v>
      </c>
      <c r="D12" s="42" t="s">
        <v>39</v>
      </c>
      <c r="E12" s="38">
        <v>33897</v>
      </c>
      <c r="F12" s="18">
        <v>7</v>
      </c>
      <c r="G12" s="45">
        <v>52</v>
      </c>
      <c r="H12" s="38">
        <v>39414</v>
      </c>
      <c r="I12" s="18">
        <v>7</v>
      </c>
      <c r="J12" s="45">
        <v>54</v>
      </c>
      <c r="K12" s="38">
        <v>44846</v>
      </c>
      <c r="L12" s="18">
        <v>8</v>
      </c>
      <c r="M12" s="45">
        <v>58</v>
      </c>
      <c r="N12" s="38">
        <v>50793</v>
      </c>
      <c r="O12" s="18">
        <v>8</v>
      </c>
      <c r="P12" s="45">
        <v>64</v>
      </c>
      <c r="Q12" s="38">
        <v>60919</v>
      </c>
      <c r="R12" s="18">
        <v>8</v>
      </c>
      <c r="S12" s="45">
        <v>81</v>
      </c>
      <c r="T12" s="38">
        <v>71171</v>
      </c>
      <c r="U12" s="18">
        <v>9</v>
      </c>
      <c r="V12" s="45">
        <v>82</v>
      </c>
      <c r="W12" s="38">
        <v>81734</v>
      </c>
      <c r="X12" s="18">
        <v>9</v>
      </c>
      <c r="Y12" s="45">
        <v>86</v>
      </c>
      <c r="Z12" s="38">
        <v>92215</v>
      </c>
      <c r="AA12" s="18">
        <v>10</v>
      </c>
      <c r="AB12" s="45">
        <v>46</v>
      </c>
      <c r="AC12" s="105">
        <f>+AB12</f>
        <v>46</v>
      </c>
      <c r="AD12" s="95">
        <f>+Y10</f>
        <v>45</v>
      </c>
      <c r="AE12" s="95">
        <f>+V10</f>
        <v>46</v>
      </c>
      <c r="AF12" s="95">
        <f>+S10</f>
        <v>48</v>
      </c>
      <c r="AG12" s="95">
        <f>+P10</f>
        <v>45</v>
      </c>
      <c r="AH12" s="95">
        <f>+M10</f>
        <v>43</v>
      </c>
      <c r="AI12" s="95">
        <f>+J10</f>
        <v>42</v>
      </c>
      <c r="AJ12" s="95">
        <f>+G10</f>
        <v>43</v>
      </c>
      <c r="AK12" s="95" t="str">
        <f>+D10</f>
        <v>43</v>
      </c>
      <c r="AL12" s="99">
        <f>+(AB12-AK12)/AK12</f>
        <v>6.9767441860465115E-2</v>
      </c>
      <c r="AM12" s="96"/>
    </row>
    <row r="13" spans="1:48" ht="12.75" customHeight="1">
      <c r="A13" s="65"/>
      <c r="B13" s="210" t="s">
        <v>2</v>
      </c>
      <c r="C13" s="211"/>
      <c r="D13" s="212"/>
      <c r="E13" s="204" t="s">
        <v>2</v>
      </c>
      <c r="F13" s="218"/>
      <c r="G13" s="219"/>
      <c r="H13" s="210" t="s">
        <v>61</v>
      </c>
      <c r="I13" s="211"/>
      <c r="J13" s="212"/>
      <c r="K13" s="227" t="s">
        <v>51</v>
      </c>
      <c r="L13" s="228"/>
      <c r="M13" s="229"/>
      <c r="N13" s="227" t="s">
        <v>51</v>
      </c>
      <c r="O13" s="228"/>
      <c r="P13" s="229"/>
      <c r="Q13" s="204" t="s">
        <v>1</v>
      </c>
      <c r="R13" s="205"/>
      <c r="S13" s="206"/>
      <c r="T13" s="204" t="s">
        <v>1</v>
      </c>
      <c r="U13" s="205"/>
      <c r="V13" s="206"/>
      <c r="W13" s="204" t="s">
        <v>1</v>
      </c>
      <c r="X13" s="205"/>
      <c r="Y13" s="206"/>
      <c r="Z13" s="204" t="s">
        <v>1</v>
      </c>
      <c r="AA13" s="205"/>
      <c r="AB13" s="206"/>
      <c r="AC13" s="107"/>
      <c r="AD13" s="96"/>
      <c r="AE13" s="96"/>
      <c r="AF13" s="96"/>
      <c r="AG13" s="96"/>
      <c r="AH13" s="96"/>
      <c r="AI13" s="96"/>
      <c r="AJ13" s="96"/>
      <c r="AK13" s="96"/>
      <c r="AL13" s="96"/>
      <c r="AM13" s="96"/>
    </row>
    <row r="14" spans="1:48" ht="13.8" thickBot="1">
      <c r="A14" s="64">
        <v>3</v>
      </c>
      <c r="B14" s="57">
        <v>27448</v>
      </c>
      <c r="C14" s="58">
        <v>7</v>
      </c>
      <c r="D14" s="59">
        <v>49</v>
      </c>
      <c r="E14" s="60">
        <v>29080</v>
      </c>
      <c r="F14" s="61">
        <v>6</v>
      </c>
      <c r="G14" s="62">
        <v>49</v>
      </c>
      <c r="H14" s="60">
        <v>30685</v>
      </c>
      <c r="I14" s="61">
        <v>6</v>
      </c>
      <c r="J14" s="62">
        <v>37</v>
      </c>
      <c r="K14" s="60">
        <v>38155</v>
      </c>
      <c r="L14" s="61">
        <v>6</v>
      </c>
      <c r="M14" s="62">
        <v>63</v>
      </c>
      <c r="N14" s="60">
        <v>48347</v>
      </c>
      <c r="O14" s="61">
        <v>7</v>
      </c>
      <c r="P14" s="62">
        <v>69</v>
      </c>
      <c r="Q14" s="60">
        <v>58883</v>
      </c>
      <c r="R14" s="61">
        <v>8</v>
      </c>
      <c r="S14" s="62">
        <v>72</v>
      </c>
      <c r="T14" s="60">
        <v>67855</v>
      </c>
      <c r="U14" s="61">
        <v>9</v>
      </c>
      <c r="V14" s="62">
        <v>73</v>
      </c>
      <c r="W14" s="60">
        <v>76289</v>
      </c>
      <c r="X14" s="61">
        <v>9</v>
      </c>
      <c r="Y14" s="62">
        <v>73</v>
      </c>
      <c r="Z14" s="60">
        <v>83107</v>
      </c>
      <c r="AA14" s="61">
        <v>9</v>
      </c>
      <c r="AB14" s="62">
        <v>83</v>
      </c>
      <c r="AC14" s="105">
        <f>+AB14</f>
        <v>83</v>
      </c>
      <c r="AD14" s="95">
        <f>+Y14</f>
        <v>73</v>
      </c>
      <c r="AE14" s="95">
        <f>+V14</f>
        <v>73</v>
      </c>
      <c r="AF14" s="95">
        <f>+S14</f>
        <v>72</v>
      </c>
      <c r="AG14" s="95">
        <f>+P12</f>
        <v>64</v>
      </c>
      <c r="AH14" s="95">
        <f>+M12</f>
        <v>58</v>
      </c>
      <c r="AI14" s="95">
        <f>+J12</f>
        <v>54</v>
      </c>
      <c r="AJ14" s="95">
        <f>+G12</f>
        <v>52</v>
      </c>
      <c r="AK14" s="95" t="str">
        <f>+D12</f>
        <v>52</v>
      </c>
      <c r="AL14" s="99">
        <f>+(AB14-AK14)/AK14</f>
        <v>0.59615384615384615</v>
      </c>
      <c r="AM14" s="96"/>
    </row>
    <row r="15" spans="1:48" ht="12.75" customHeight="1">
      <c r="A15" s="48"/>
      <c r="B15" s="215" t="s">
        <v>30</v>
      </c>
      <c r="C15" s="216"/>
      <c r="D15" s="217"/>
      <c r="E15" s="207" t="s">
        <v>30</v>
      </c>
      <c r="F15" s="208"/>
      <c r="G15" s="209"/>
      <c r="H15" s="207" t="s">
        <v>2</v>
      </c>
      <c r="I15" s="213"/>
      <c r="J15" s="214"/>
      <c r="K15" s="215" t="s">
        <v>61</v>
      </c>
      <c r="L15" s="216"/>
      <c r="M15" s="217"/>
      <c r="N15" s="207" t="s">
        <v>30</v>
      </c>
      <c r="O15" s="213"/>
      <c r="P15" s="214"/>
      <c r="Q15" s="207" t="s">
        <v>29</v>
      </c>
      <c r="R15" s="213"/>
      <c r="S15" s="214"/>
      <c r="T15" s="207" t="s">
        <v>29</v>
      </c>
      <c r="U15" s="213"/>
      <c r="V15" s="214"/>
      <c r="W15" s="207" t="s">
        <v>29</v>
      </c>
      <c r="X15" s="213"/>
      <c r="Y15" s="214"/>
      <c r="Z15" s="207" t="s">
        <v>29</v>
      </c>
      <c r="AA15" s="213"/>
      <c r="AB15" s="214"/>
      <c r="AC15" s="107"/>
      <c r="AD15" s="96"/>
      <c r="AE15" s="96"/>
      <c r="AF15" s="96"/>
      <c r="AG15" s="96"/>
      <c r="AH15" s="96"/>
      <c r="AI15" s="96"/>
      <c r="AJ15" s="96"/>
      <c r="AK15" s="96"/>
      <c r="AL15" s="96"/>
      <c r="AM15" s="96"/>
    </row>
    <row r="16" spans="1:48" ht="13.8" thickBot="1">
      <c r="A16" s="47">
        <v>4</v>
      </c>
      <c r="B16" s="34">
        <v>22522</v>
      </c>
      <c r="C16" s="17">
        <v>5</v>
      </c>
      <c r="D16" s="42">
        <v>63</v>
      </c>
      <c r="E16" s="38">
        <v>26455</v>
      </c>
      <c r="F16" s="18">
        <v>6</v>
      </c>
      <c r="G16" s="45">
        <v>62</v>
      </c>
      <c r="H16" s="38">
        <v>30100</v>
      </c>
      <c r="I16" s="18">
        <v>6</v>
      </c>
      <c r="J16" s="45">
        <v>49</v>
      </c>
      <c r="K16" s="38">
        <v>35028</v>
      </c>
      <c r="L16" s="18">
        <v>6</v>
      </c>
      <c r="M16" s="45">
        <v>41</v>
      </c>
      <c r="N16" s="38">
        <v>39610</v>
      </c>
      <c r="O16" s="18">
        <v>6</v>
      </c>
      <c r="P16" s="45">
        <v>74</v>
      </c>
      <c r="Q16" s="38">
        <v>47406</v>
      </c>
      <c r="R16" s="18">
        <v>7</v>
      </c>
      <c r="S16" s="45">
        <v>65</v>
      </c>
      <c r="T16" s="38">
        <v>56458</v>
      </c>
      <c r="U16" s="18">
        <v>7</v>
      </c>
      <c r="V16" s="45">
        <v>70</v>
      </c>
      <c r="W16" s="38">
        <v>66055</v>
      </c>
      <c r="X16" s="18">
        <v>8</v>
      </c>
      <c r="Y16" s="45">
        <v>73</v>
      </c>
      <c r="Z16" s="38">
        <v>77923</v>
      </c>
      <c r="AA16" s="18">
        <v>8</v>
      </c>
      <c r="AB16" s="45">
        <v>77</v>
      </c>
      <c r="AC16" s="105">
        <f>+AB16</f>
        <v>77</v>
      </c>
      <c r="AD16" s="95">
        <f>+Y16</f>
        <v>73</v>
      </c>
      <c r="AE16" s="95">
        <f>+V16</f>
        <v>70</v>
      </c>
      <c r="AF16" s="95">
        <f>+S16</f>
        <v>65</v>
      </c>
      <c r="AG16" s="95">
        <f>+P18</f>
        <v>59</v>
      </c>
      <c r="AH16" s="95">
        <f>+M22</f>
        <v>56</v>
      </c>
      <c r="AI16" s="95">
        <f>+J24</f>
        <v>51</v>
      </c>
      <c r="AJ16" s="95">
        <f>+G34</f>
        <v>50</v>
      </c>
      <c r="AK16" s="95">
        <f>+D38</f>
        <v>51</v>
      </c>
      <c r="AL16" s="99">
        <f>+(AB16-AK16)/AK16</f>
        <v>0.50980392156862742</v>
      </c>
      <c r="AM16" s="96"/>
    </row>
    <row r="17" spans="1:39">
      <c r="A17" s="65"/>
      <c r="B17" s="210" t="s">
        <v>61</v>
      </c>
      <c r="C17" s="211"/>
      <c r="D17" s="212"/>
      <c r="E17" s="210" t="s">
        <v>61</v>
      </c>
      <c r="F17" s="211"/>
      <c r="G17" s="212"/>
      <c r="H17" s="204" t="s">
        <v>30</v>
      </c>
      <c r="I17" s="205"/>
      <c r="J17" s="206"/>
      <c r="K17" s="204" t="s">
        <v>30</v>
      </c>
      <c r="L17" s="205"/>
      <c r="M17" s="206"/>
      <c r="N17" s="204" t="s">
        <v>29</v>
      </c>
      <c r="O17" s="205"/>
      <c r="P17" s="206"/>
      <c r="Q17" s="204" t="s">
        <v>30</v>
      </c>
      <c r="R17" s="205"/>
      <c r="S17" s="206"/>
      <c r="T17" s="204" t="s">
        <v>30</v>
      </c>
      <c r="U17" s="205"/>
      <c r="V17" s="206"/>
      <c r="W17" s="204" t="s">
        <v>30</v>
      </c>
      <c r="X17" s="205"/>
      <c r="Y17" s="206"/>
      <c r="Z17" s="204" t="s">
        <v>30</v>
      </c>
      <c r="AA17" s="205"/>
      <c r="AB17" s="206"/>
      <c r="AC17" s="107"/>
      <c r="AD17" s="96"/>
      <c r="AE17" s="96"/>
      <c r="AF17" s="96"/>
      <c r="AG17" s="96"/>
      <c r="AH17" s="96"/>
      <c r="AI17" s="96"/>
      <c r="AJ17" s="96"/>
      <c r="AK17" s="96"/>
      <c r="AL17" s="96"/>
      <c r="AM17" s="96"/>
    </row>
    <row r="18" spans="1:39" ht="13.8" thickBot="1">
      <c r="A18" s="64">
        <v>5</v>
      </c>
      <c r="B18" s="57">
        <v>22149</v>
      </c>
      <c r="C18" s="58">
        <v>5</v>
      </c>
      <c r="D18" s="59">
        <v>36</v>
      </c>
      <c r="E18" s="60">
        <v>25829</v>
      </c>
      <c r="F18" s="61">
        <v>5</v>
      </c>
      <c r="G18" s="62">
        <v>36</v>
      </c>
      <c r="H18" s="60">
        <v>29984</v>
      </c>
      <c r="I18" s="61">
        <v>6</v>
      </c>
      <c r="J18" s="62">
        <v>63</v>
      </c>
      <c r="K18" s="60">
        <v>34850</v>
      </c>
      <c r="L18" s="61">
        <v>6</v>
      </c>
      <c r="M18" s="62">
        <v>67</v>
      </c>
      <c r="N18" s="60">
        <v>39440</v>
      </c>
      <c r="O18" s="61">
        <v>6</v>
      </c>
      <c r="P18" s="62">
        <v>59</v>
      </c>
      <c r="Q18" s="60">
        <v>45772</v>
      </c>
      <c r="R18" s="61">
        <v>6</v>
      </c>
      <c r="S18" s="62">
        <v>80</v>
      </c>
      <c r="T18" s="60">
        <v>51157</v>
      </c>
      <c r="U18" s="61">
        <v>6</v>
      </c>
      <c r="V18" s="62">
        <v>82</v>
      </c>
      <c r="W18" s="60">
        <v>57836</v>
      </c>
      <c r="X18" s="61">
        <v>7</v>
      </c>
      <c r="Y18" s="62">
        <v>83</v>
      </c>
      <c r="Z18" s="60">
        <v>62793</v>
      </c>
      <c r="AA18" s="61">
        <v>7</v>
      </c>
      <c r="AB18" s="62">
        <v>86</v>
      </c>
      <c r="AC18" s="105">
        <f>+AB18</f>
        <v>86</v>
      </c>
      <c r="AD18" s="95">
        <f>+Y18</f>
        <v>83</v>
      </c>
      <c r="AE18" s="95">
        <f>+V18</f>
        <v>82</v>
      </c>
      <c r="AF18" s="95">
        <f>+S18</f>
        <v>80</v>
      </c>
      <c r="AG18" s="95">
        <f>+P16</f>
        <v>74</v>
      </c>
      <c r="AH18" s="95">
        <f>+M18</f>
        <v>67</v>
      </c>
      <c r="AI18" s="95">
        <f>+J18</f>
        <v>63</v>
      </c>
      <c r="AJ18" s="95">
        <f>+G16</f>
        <v>62</v>
      </c>
      <c r="AK18" s="95">
        <f>+D16</f>
        <v>63</v>
      </c>
      <c r="AL18" s="99">
        <f>+(AB18-AK18)/AK18</f>
        <v>0.36507936507936506</v>
      </c>
      <c r="AM18" s="96"/>
    </row>
    <row r="19" spans="1:39">
      <c r="A19" s="48"/>
      <c r="B19" s="215" t="s">
        <v>3</v>
      </c>
      <c r="C19" s="216"/>
      <c r="D19" s="217"/>
      <c r="E19" s="220" t="s">
        <v>51</v>
      </c>
      <c r="F19" s="221"/>
      <c r="G19" s="222"/>
      <c r="H19" s="220" t="s">
        <v>51</v>
      </c>
      <c r="I19" s="221"/>
      <c r="J19" s="222"/>
      <c r="K19" s="207" t="s">
        <v>2</v>
      </c>
      <c r="L19" s="213"/>
      <c r="M19" s="214"/>
      <c r="N19" s="215" t="s">
        <v>61</v>
      </c>
      <c r="O19" s="216"/>
      <c r="P19" s="217"/>
      <c r="Q19" s="215" t="s">
        <v>61</v>
      </c>
      <c r="R19" s="216"/>
      <c r="S19" s="217"/>
      <c r="T19" s="215" t="s">
        <v>61</v>
      </c>
      <c r="U19" s="216"/>
      <c r="V19" s="217"/>
      <c r="W19" s="207" t="s">
        <v>4</v>
      </c>
      <c r="X19" s="213"/>
      <c r="Y19" s="214"/>
      <c r="Z19" s="207" t="s">
        <v>4</v>
      </c>
      <c r="AA19" s="213"/>
      <c r="AB19" s="214"/>
      <c r="AC19" s="107"/>
      <c r="AD19" s="96"/>
      <c r="AE19" s="96"/>
      <c r="AF19" s="96"/>
      <c r="AG19" s="96"/>
      <c r="AH19" s="96"/>
      <c r="AI19" s="96"/>
      <c r="AJ19" s="96"/>
      <c r="AK19" s="96"/>
      <c r="AL19" s="96"/>
      <c r="AM19" s="96"/>
    </row>
    <row r="20" spans="1:39" ht="13.8" thickBot="1">
      <c r="A20" s="47">
        <v>6</v>
      </c>
      <c r="B20" s="34">
        <v>18885</v>
      </c>
      <c r="C20" s="17">
        <v>4</v>
      </c>
      <c r="D20" s="42">
        <v>53</v>
      </c>
      <c r="E20" s="38">
        <v>21701</v>
      </c>
      <c r="F20" s="18">
        <v>5</v>
      </c>
      <c r="G20" s="45">
        <v>56</v>
      </c>
      <c r="H20" s="38">
        <v>29309</v>
      </c>
      <c r="I20" s="18">
        <v>5</v>
      </c>
      <c r="J20" s="45">
        <v>57</v>
      </c>
      <c r="K20" s="38">
        <v>30761</v>
      </c>
      <c r="L20" s="18">
        <v>5</v>
      </c>
      <c r="M20" s="45">
        <v>50</v>
      </c>
      <c r="N20" s="38">
        <v>39053</v>
      </c>
      <c r="O20" s="18">
        <v>6</v>
      </c>
      <c r="P20" s="45">
        <v>43</v>
      </c>
      <c r="Q20" s="38">
        <v>42951</v>
      </c>
      <c r="R20" s="18">
        <v>6</v>
      </c>
      <c r="S20" s="45">
        <v>55</v>
      </c>
      <c r="T20" s="38">
        <v>45777</v>
      </c>
      <c r="U20" s="18">
        <v>6</v>
      </c>
      <c r="V20" s="45">
        <v>53</v>
      </c>
      <c r="W20" s="38">
        <v>50297</v>
      </c>
      <c r="X20" s="18">
        <v>6</v>
      </c>
      <c r="Y20" s="45">
        <v>82</v>
      </c>
      <c r="Z20" s="38">
        <v>55048</v>
      </c>
      <c r="AA20" s="18">
        <v>6</v>
      </c>
      <c r="AB20" s="45">
        <v>85</v>
      </c>
      <c r="AC20" s="105">
        <f>+AB20</f>
        <v>85</v>
      </c>
      <c r="AD20" s="95">
        <f>+Y20</f>
        <v>82</v>
      </c>
      <c r="AE20" s="95">
        <f>+V22</f>
        <v>78</v>
      </c>
      <c r="AF20" s="95">
        <f>+S22</f>
        <v>72</v>
      </c>
      <c r="AG20" s="95">
        <f>+P22</f>
        <v>65</v>
      </c>
      <c r="AH20" s="95">
        <f>+M24</f>
        <v>60</v>
      </c>
      <c r="AI20" s="95">
        <f>+J22</f>
        <v>55</v>
      </c>
      <c r="AJ20" s="95">
        <f>+G22</f>
        <v>57</v>
      </c>
      <c r="AK20" s="95">
        <f>+D22</f>
        <v>57</v>
      </c>
      <c r="AL20" s="99">
        <f>+(AB20-AK20)/AK20</f>
        <v>0.49122807017543857</v>
      </c>
      <c r="AM20" s="96"/>
    </row>
    <row r="21" spans="1:39">
      <c r="A21" s="65"/>
      <c r="B21" s="210" t="s">
        <v>4</v>
      </c>
      <c r="C21" s="211"/>
      <c r="D21" s="212"/>
      <c r="E21" s="204" t="s">
        <v>4</v>
      </c>
      <c r="F21" s="218"/>
      <c r="G21" s="219"/>
      <c r="H21" s="204" t="s">
        <v>4</v>
      </c>
      <c r="I21" s="205"/>
      <c r="J21" s="206"/>
      <c r="K21" s="204" t="s">
        <v>29</v>
      </c>
      <c r="L21" s="205"/>
      <c r="M21" s="206"/>
      <c r="N21" s="204" t="s">
        <v>4</v>
      </c>
      <c r="O21" s="205"/>
      <c r="P21" s="206"/>
      <c r="Q21" s="204" t="s">
        <v>4</v>
      </c>
      <c r="R21" s="205"/>
      <c r="S21" s="206"/>
      <c r="T21" s="204" t="s">
        <v>4</v>
      </c>
      <c r="U21" s="205"/>
      <c r="V21" s="206"/>
      <c r="W21" s="210" t="s">
        <v>61</v>
      </c>
      <c r="X21" s="211"/>
      <c r="Y21" s="212"/>
      <c r="Z21" s="204" t="s">
        <v>8</v>
      </c>
      <c r="AA21" s="205"/>
      <c r="AB21" s="206"/>
      <c r="AC21" s="107"/>
      <c r="AD21" s="96"/>
      <c r="AE21" s="96"/>
      <c r="AF21" s="96"/>
      <c r="AG21" s="96"/>
      <c r="AH21" s="96"/>
      <c r="AI21" s="96"/>
      <c r="AJ21" s="96"/>
      <c r="AK21" s="96"/>
      <c r="AL21" s="96"/>
      <c r="AM21" s="96"/>
    </row>
    <row r="22" spans="1:39" ht="13.8" thickBot="1">
      <c r="A22" s="64">
        <v>7</v>
      </c>
      <c r="B22" s="57">
        <v>18294</v>
      </c>
      <c r="C22" s="58">
        <v>4</v>
      </c>
      <c r="D22" s="59">
        <v>57</v>
      </c>
      <c r="E22" s="60">
        <v>20827</v>
      </c>
      <c r="F22" s="61">
        <v>4</v>
      </c>
      <c r="G22" s="62">
        <v>57</v>
      </c>
      <c r="H22" s="60">
        <v>25164</v>
      </c>
      <c r="I22" s="61">
        <v>5</v>
      </c>
      <c r="J22" s="62">
        <v>55</v>
      </c>
      <c r="K22" s="60">
        <v>29728</v>
      </c>
      <c r="L22" s="61">
        <v>5</v>
      </c>
      <c r="M22" s="62">
        <v>56</v>
      </c>
      <c r="N22" s="60">
        <v>33932</v>
      </c>
      <c r="O22" s="61">
        <v>5</v>
      </c>
      <c r="P22" s="62">
        <v>65</v>
      </c>
      <c r="Q22" s="60">
        <v>39706</v>
      </c>
      <c r="R22" s="61">
        <v>5</v>
      </c>
      <c r="S22" s="62">
        <v>72</v>
      </c>
      <c r="T22" s="60">
        <v>44756</v>
      </c>
      <c r="U22" s="61">
        <v>6</v>
      </c>
      <c r="V22" s="62">
        <v>78</v>
      </c>
      <c r="W22" s="60">
        <v>49423</v>
      </c>
      <c r="X22" s="61">
        <v>6</v>
      </c>
      <c r="Y22" s="62">
        <v>53</v>
      </c>
      <c r="Z22" s="60">
        <v>54361</v>
      </c>
      <c r="AA22" s="61">
        <v>6</v>
      </c>
      <c r="AB22" s="62">
        <v>110</v>
      </c>
      <c r="AC22" s="105">
        <f>+AB22</f>
        <v>110</v>
      </c>
      <c r="AD22" s="95">
        <f>+Y24</f>
        <v>99</v>
      </c>
      <c r="AE22" s="95">
        <f>+V24</f>
        <v>96</v>
      </c>
      <c r="AF22" s="95">
        <f>+S24</f>
        <v>93</v>
      </c>
      <c r="AG22" s="95">
        <f>+P26</f>
        <v>84</v>
      </c>
      <c r="AH22" s="95">
        <f>+M26</f>
        <v>73</v>
      </c>
      <c r="AI22" s="95">
        <f>+J26</f>
        <v>66</v>
      </c>
      <c r="AJ22" s="95">
        <f>+G30</f>
        <v>65</v>
      </c>
      <c r="AK22" s="95">
        <f>+D32</f>
        <v>67</v>
      </c>
      <c r="AL22" s="99">
        <f>+(AB22-AK22)/AK22</f>
        <v>0.64179104477611937</v>
      </c>
      <c r="AM22" s="96"/>
    </row>
    <row r="23" spans="1:39">
      <c r="A23" s="48"/>
      <c r="B23" s="215" t="s">
        <v>5</v>
      </c>
      <c r="C23" s="216"/>
      <c r="D23" s="217"/>
      <c r="E23" s="207" t="s">
        <v>3</v>
      </c>
      <c r="F23" s="208"/>
      <c r="G23" s="209"/>
      <c r="H23" s="207" t="s">
        <v>29</v>
      </c>
      <c r="I23" s="213"/>
      <c r="J23" s="214"/>
      <c r="K23" s="207" t="s">
        <v>4</v>
      </c>
      <c r="L23" s="213"/>
      <c r="M23" s="214"/>
      <c r="N23" s="207" t="s">
        <v>2</v>
      </c>
      <c r="O23" s="213"/>
      <c r="P23" s="214"/>
      <c r="Q23" s="207" t="s">
        <v>8</v>
      </c>
      <c r="R23" s="213"/>
      <c r="S23" s="214"/>
      <c r="T23" s="207" t="s">
        <v>8</v>
      </c>
      <c r="U23" s="213"/>
      <c r="V23" s="214"/>
      <c r="W23" s="207" t="s">
        <v>8</v>
      </c>
      <c r="X23" s="213"/>
      <c r="Y23" s="214"/>
      <c r="Z23" s="215" t="s">
        <v>61</v>
      </c>
      <c r="AA23" s="216"/>
      <c r="AB23" s="217"/>
      <c r="AC23" s="108"/>
      <c r="AD23" s="96"/>
      <c r="AE23" s="96"/>
      <c r="AF23" s="96"/>
      <c r="AG23" s="96"/>
      <c r="AH23" s="96"/>
      <c r="AI23" s="96"/>
      <c r="AJ23" s="96"/>
      <c r="AK23" s="96"/>
      <c r="AL23" s="96"/>
      <c r="AM23" s="96"/>
    </row>
    <row r="24" spans="1:39" ht="13.8" thickBot="1">
      <c r="A24" s="47">
        <v>8</v>
      </c>
      <c r="B24" s="34">
        <v>16645</v>
      </c>
      <c r="C24" s="17">
        <v>4</v>
      </c>
      <c r="D24" s="42">
        <v>37</v>
      </c>
      <c r="E24" s="38">
        <v>19271</v>
      </c>
      <c r="F24" s="18">
        <v>4</v>
      </c>
      <c r="G24" s="45">
        <v>53</v>
      </c>
      <c r="H24" s="38">
        <v>21883</v>
      </c>
      <c r="I24" s="18">
        <v>4</v>
      </c>
      <c r="J24" s="45">
        <v>51</v>
      </c>
      <c r="K24" s="38">
        <v>29053</v>
      </c>
      <c r="L24" s="18">
        <v>5</v>
      </c>
      <c r="M24" s="45">
        <v>60</v>
      </c>
      <c r="N24" s="38">
        <v>31455</v>
      </c>
      <c r="O24" s="18">
        <v>5</v>
      </c>
      <c r="P24" s="45">
        <v>54</v>
      </c>
      <c r="Q24" s="38">
        <v>36215</v>
      </c>
      <c r="R24" s="18">
        <v>5</v>
      </c>
      <c r="S24" s="45">
        <v>93</v>
      </c>
      <c r="T24" s="38">
        <v>42741</v>
      </c>
      <c r="U24" s="18">
        <v>5</v>
      </c>
      <c r="V24" s="45">
        <v>96</v>
      </c>
      <c r="W24" s="38">
        <v>48980</v>
      </c>
      <c r="X24" s="18">
        <v>6</v>
      </c>
      <c r="Y24" s="45">
        <v>99</v>
      </c>
      <c r="Z24" s="38">
        <v>52840</v>
      </c>
      <c r="AA24" s="18">
        <v>6</v>
      </c>
      <c r="AB24" s="45">
        <v>61</v>
      </c>
      <c r="AC24" s="105">
        <f>+AB24</f>
        <v>61</v>
      </c>
      <c r="AD24" s="95">
        <f>+Y22</f>
        <v>53</v>
      </c>
      <c r="AE24" s="95">
        <f>+V20</f>
        <v>53</v>
      </c>
      <c r="AF24" s="95">
        <f>+S20</f>
        <v>55</v>
      </c>
      <c r="AG24" s="95">
        <f>+P20</f>
        <v>43</v>
      </c>
      <c r="AH24" s="95">
        <f>+M16</f>
        <v>41</v>
      </c>
      <c r="AI24" s="95">
        <f>+J14</f>
        <v>37</v>
      </c>
      <c r="AJ24" s="95">
        <f>+G18</f>
        <v>36</v>
      </c>
      <c r="AK24" s="95">
        <f>+D18</f>
        <v>36</v>
      </c>
      <c r="AL24" s="99">
        <f>+(AB24-AK24)/AK24</f>
        <v>0.69444444444444442</v>
      </c>
      <c r="AM24" s="96"/>
    </row>
    <row r="25" spans="1:39">
      <c r="A25" s="65"/>
      <c r="B25" s="210" t="s">
        <v>6</v>
      </c>
      <c r="C25" s="211"/>
      <c r="D25" s="212"/>
      <c r="E25" s="204" t="s">
        <v>5</v>
      </c>
      <c r="F25" s="218"/>
      <c r="G25" s="219"/>
      <c r="H25" s="204" t="s">
        <v>8</v>
      </c>
      <c r="I25" s="205"/>
      <c r="J25" s="206"/>
      <c r="K25" s="204" t="s">
        <v>8</v>
      </c>
      <c r="L25" s="205"/>
      <c r="M25" s="206"/>
      <c r="N25" s="204" t="s">
        <v>8</v>
      </c>
      <c r="O25" s="205"/>
      <c r="P25" s="206"/>
      <c r="Q25" s="204" t="s">
        <v>2</v>
      </c>
      <c r="R25" s="205"/>
      <c r="S25" s="206"/>
      <c r="T25" s="204" t="s">
        <v>31</v>
      </c>
      <c r="U25" s="205"/>
      <c r="V25" s="206"/>
      <c r="W25" s="204" t="s">
        <v>31</v>
      </c>
      <c r="X25" s="205"/>
      <c r="Y25" s="206"/>
      <c r="Z25" s="204" t="s">
        <v>31</v>
      </c>
      <c r="AA25" s="205"/>
      <c r="AB25" s="206"/>
      <c r="AC25" s="107"/>
      <c r="AD25" s="96"/>
      <c r="AE25" s="96"/>
      <c r="AF25" s="96"/>
      <c r="AG25" s="96"/>
      <c r="AH25" s="96"/>
      <c r="AI25" s="96"/>
      <c r="AJ25" s="96"/>
      <c r="AK25" s="96"/>
      <c r="AL25" s="96"/>
      <c r="AM25" s="96"/>
    </row>
    <row r="26" spans="1:39" ht="13.8" thickBot="1">
      <c r="A26" s="64">
        <v>9</v>
      </c>
      <c r="B26" s="66">
        <v>16220</v>
      </c>
      <c r="C26" s="67">
        <v>4</v>
      </c>
      <c r="D26" s="68">
        <v>56</v>
      </c>
      <c r="E26" s="69">
        <v>17896</v>
      </c>
      <c r="F26" s="70">
        <v>4</v>
      </c>
      <c r="G26" s="71">
        <v>37</v>
      </c>
      <c r="H26" s="69">
        <v>20633</v>
      </c>
      <c r="I26" s="70">
        <v>4</v>
      </c>
      <c r="J26" s="71">
        <v>66</v>
      </c>
      <c r="K26" s="69">
        <v>25222</v>
      </c>
      <c r="L26" s="70">
        <v>4</v>
      </c>
      <c r="M26" s="71">
        <v>73</v>
      </c>
      <c r="N26" s="69">
        <v>30212</v>
      </c>
      <c r="O26" s="70">
        <v>5</v>
      </c>
      <c r="P26" s="71">
        <v>84</v>
      </c>
      <c r="Q26" s="69">
        <v>31895</v>
      </c>
      <c r="R26" s="70">
        <v>4</v>
      </c>
      <c r="S26" s="71">
        <v>55</v>
      </c>
      <c r="T26" s="69">
        <v>35419</v>
      </c>
      <c r="U26" s="70">
        <v>4</v>
      </c>
      <c r="V26" s="71">
        <v>76</v>
      </c>
      <c r="W26" s="69">
        <v>43491</v>
      </c>
      <c r="X26" s="70">
        <v>5</v>
      </c>
      <c r="Y26" s="71">
        <v>78</v>
      </c>
      <c r="Z26" s="69">
        <v>51941</v>
      </c>
      <c r="AA26" s="70">
        <v>6</v>
      </c>
      <c r="AB26" s="71">
        <v>81</v>
      </c>
      <c r="AC26" s="105">
        <f>+AB26</f>
        <v>81</v>
      </c>
      <c r="AD26" s="95">
        <f>+Y26</f>
        <v>78</v>
      </c>
      <c r="AE26" s="95">
        <f>+V26</f>
        <v>76</v>
      </c>
      <c r="AF26" s="95">
        <f>+S28</f>
        <v>70</v>
      </c>
      <c r="AG26" s="95">
        <f>+P30</f>
        <v>63</v>
      </c>
      <c r="AH26" s="95">
        <f>+M42</f>
        <v>50</v>
      </c>
      <c r="AI26" s="96" t="s">
        <v>79</v>
      </c>
      <c r="AJ26" s="96" t="s">
        <v>79</v>
      </c>
      <c r="AK26" s="96" t="s">
        <v>79</v>
      </c>
      <c r="AL26" s="99">
        <f>+(AB26-AH26)/AH26</f>
        <v>0.62</v>
      </c>
      <c r="AM26" s="96"/>
    </row>
    <row r="27" spans="1:39">
      <c r="A27" s="48"/>
      <c r="B27" s="220" t="s">
        <v>51</v>
      </c>
      <c r="C27" s="221"/>
      <c r="D27" s="222"/>
      <c r="E27" s="207" t="s">
        <v>6</v>
      </c>
      <c r="F27" s="208"/>
      <c r="G27" s="209"/>
      <c r="H27" s="207" t="s">
        <v>3</v>
      </c>
      <c r="I27" s="213"/>
      <c r="J27" s="214"/>
      <c r="K27" s="207" t="s">
        <v>3</v>
      </c>
      <c r="L27" s="213"/>
      <c r="M27" s="214"/>
      <c r="N27" s="207" t="s">
        <v>5</v>
      </c>
      <c r="O27" s="213"/>
      <c r="P27" s="214"/>
      <c r="Q27" s="207" t="s">
        <v>31</v>
      </c>
      <c r="R27" s="213"/>
      <c r="S27" s="214"/>
      <c r="T27" s="207" t="s">
        <v>2</v>
      </c>
      <c r="U27" s="213"/>
      <c r="V27" s="214"/>
      <c r="W27" s="207" t="s">
        <v>2</v>
      </c>
      <c r="X27" s="213"/>
      <c r="Y27" s="214"/>
      <c r="Z27" s="207" t="s">
        <v>2</v>
      </c>
      <c r="AA27" s="213"/>
      <c r="AB27" s="214"/>
      <c r="AC27" s="107"/>
      <c r="AD27" s="96"/>
      <c r="AE27" s="96"/>
      <c r="AF27" s="96"/>
      <c r="AG27" s="96"/>
      <c r="AH27" s="96"/>
      <c r="AI27" s="96"/>
      <c r="AJ27" s="96"/>
      <c r="AK27" s="96"/>
      <c r="AL27" s="96"/>
      <c r="AM27" s="96"/>
    </row>
    <row r="28" spans="1:39" ht="13.8" thickBot="1">
      <c r="A28" s="47">
        <v>10</v>
      </c>
      <c r="B28" s="35">
        <v>15148</v>
      </c>
      <c r="C28" s="19">
        <v>4</v>
      </c>
      <c r="D28" s="43">
        <v>57</v>
      </c>
      <c r="E28" s="39">
        <v>17185</v>
      </c>
      <c r="F28" s="20">
        <v>4</v>
      </c>
      <c r="G28" s="46">
        <v>55</v>
      </c>
      <c r="H28" s="39">
        <v>19705</v>
      </c>
      <c r="I28" s="20">
        <v>4</v>
      </c>
      <c r="J28" s="46">
        <v>52</v>
      </c>
      <c r="K28" s="39">
        <v>19963</v>
      </c>
      <c r="L28" s="20">
        <v>3</v>
      </c>
      <c r="M28" s="46">
        <v>52</v>
      </c>
      <c r="N28" s="39">
        <v>20869</v>
      </c>
      <c r="O28" s="20">
        <v>3</v>
      </c>
      <c r="P28" s="46">
        <v>37</v>
      </c>
      <c r="Q28" s="39">
        <v>28010</v>
      </c>
      <c r="R28" s="20">
        <v>4</v>
      </c>
      <c r="S28" s="46">
        <v>70</v>
      </c>
      <c r="T28" s="39">
        <v>31450</v>
      </c>
      <c r="U28" s="20">
        <v>4</v>
      </c>
      <c r="V28" s="46">
        <v>54</v>
      </c>
      <c r="W28" s="39">
        <v>31955</v>
      </c>
      <c r="X28" s="20">
        <v>4</v>
      </c>
      <c r="Y28" s="46">
        <v>54</v>
      </c>
      <c r="Z28" s="39">
        <v>32411</v>
      </c>
      <c r="AA28" s="20">
        <v>3</v>
      </c>
      <c r="AB28" s="46">
        <v>56</v>
      </c>
      <c r="AC28" s="105">
        <f>+AB28</f>
        <v>56</v>
      </c>
      <c r="AD28" s="95">
        <f>+Y28</f>
        <v>54</v>
      </c>
      <c r="AE28" s="95">
        <f>+V28</f>
        <v>54</v>
      </c>
      <c r="AF28" s="95">
        <f>+S26</f>
        <v>55</v>
      </c>
      <c r="AG28" s="95">
        <f>+P24</f>
        <v>54</v>
      </c>
      <c r="AH28" s="95">
        <f>+M20</f>
        <v>50</v>
      </c>
      <c r="AI28" s="95">
        <f>+J16</f>
        <v>49</v>
      </c>
      <c r="AJ28" s="95">
        <f>+G14</f>
        <v>49</v>
      </c>
      <c r="AK28" s="95">
        <f>+D14</f>
        <v>49</v>
      </c>
      <c r="AL28" s="99">
        <f>+(AB28-AK28)/AK28</f>
        <v>0.14285714285714285</v>
      </c>
      <c r="AM28" s="96"/>
    </row>
    <row r="29" spans="1:39" ht="12.75" customHeight="1">
      <c r="A29" s="72"/>
      <c r="B29" s="210" t="s">
        <v>7</v>
      </c>
      <c r="C29" s="211"/>
      <c r="D29" s="212"/>
      <c r="E29" s="204" t="s">
        <v>8</v>
      </c>
      <c r="F29" s="218"/>
      <c r="G29" s="219"/>
      <c r="H29" s="204" t="s">
        <v>5</v>
      </c>
      <c r="I29" s="205"/>
      <c r="J29" s="206"/>
      <c r="K29" s="204" t="s">
        <v>5</v>
      </c>
      <c r="L29" s="205"/>
      <c r="M29" s="206"/>
      <c r="N29" s="204" t="s">
        <v>31</v>
      </c>
      <c r="O29" s="205"/>
      <c r="P29" s="206"/>
      <c r="Q29" s="204" t="s">
        <v>5</v>
      </c>
      <c r="R29" s="205"/>
      <c r="S29" s="206"/>
      <c r="T29" s="204" t="s">
        <v>5</v>
      </c>
      <c r="U29" s="205"/>
      <c r="V29" s="206"/>
      <c r="W29" s="204" t="s">
        <v>5</v>
      </c>
      <c r="X29" s="205"/>
      <c r="Y29" s="206"/>
      <c r="Z29" s="210" t="s">
        <v>47</v>
      </c>
      <c r="AA29" s="211"/>
      <c r="AB29" s="212"/>
      <c r="AC29" s="108"/>
      <c r="AD29" s="96"/>
      <c r="AE29" s="96"/>
      <c r="AF29" s="96"/>
      <c r="AG29" s="96"/>
      <c r="AH29" s="96"/>
      <c r="AI29" s="96"/>
      <c r="AJ29" s="96"/>
      <c r="AK29" s="96"/>
      <c r="AL29" s="96"/>
      <c r="AM29" s="96"/>
    </row>
    <row r="30" spans="1:39" ht="13.8" thickBot="1">
      <c r="A30" s="73">
        <v>11</v>
      </c>
      <c r="B30" s="66">
        <v>13913</v>
      </c>
      <c r="C30" s="67">
        <v>3</v>
      </c>
      <c r="D30" s="68">
        <v>40</v>
      </c>
      <c r="E30" s="69">
        <v>16006</v>
      </c>
      <c r="F30" s="70">
        <v>3</v>
      </c>
      <c r="G30" s="71">
        <v>65</v>
      </c>
      <c r="H30" s="69">
        <v>19185</v>
      </c>
      <c r="I30" s="70">
        <v>4</v>
      </c>
      <c r="J30" s="71">
        <v>36</v>
      </c>
      <c r="K30" s="69">
        <v>19876</v>
      </c>
      <c r="L30" s="70">
        <v>3</v>
      </c>
      <c r="M30" s="71">
        <v>36</v>
      </c>
      <c r="N30" s="69">
        <v>20370</v>
      </c>
      <c r="O30" s="70">
        <v>3</v>
      </c>
      <c r="P30" s="71">
        <v>63</v>
      </c>
      <c r="Q30" s="69">
        <v>21381</v>
      </c>
      <c r="R30" s="70">
        <v>3</v>
      </c>
      <c r="S30" s="71">
        <v>41</v>
      </c>
      <c r="T30" s="69">
        <v>22362</v>
      </c>
      <c r="U30" s="70">
        <v>3</v>
      </c>
      <c r="V30" s="71">
        <v>40</v>
      </c>
      <c r="W30" s="69">
        <v>23495</v>
      </c>
      <c r="X30" s="70">
        <v>3</v>
      </c>
      <c r="Y30" s="71">
        <v>39</v>
      </c>
      <c r="Z30" s="69">
        <v>24711</v>
      </c>
      <c r="AA30" s="70">
        <v>3</v>
      </c>
      <c r="AB30" s="71">
        <v>28</v>
      </c>
      <c r="AC30" s="105">
        <f>+AB30</f>
        <v>28</v>
      </c>
      <c r="AD30" s="95">
        <f>+Y32</f>
        <v>25</v>
      </c>
      <c r="AE30" s="95">
        <f>+V32</f>
        <v>32</v>
      </c>
      <c r="AF30" s="95">
        <f>+S36</f>
        <v>28</v>
      </c>
      <c r="AG30" s="95">
        <f>+P36</f>
        <v>24</v>
      </c>
      <c r="AH30" s="95">
        <f>+M36</f>
        <v>23</v>
      </c>
      <c r="AI30" s="95">
        <f>+J36</f>
        <v>22</v>
      </c>
      <c r="AJ30" s="95">
        <f>+G36</f>
        <v>23</v>
      </c>
      <c r="AK30" s="95">
        <f>+D34</f>
        <v>23</v>
      </c>
      <c r="AL30" s="99">
        <f>+(AB30-AK30)/AK30</f>
        <v>0.21739130434782608</v>
      </c>
      <c r="AM30" s="96"/>
    </row>
    <row r="31" spans="1:39" ht="12.75" customHeight="1">
      <c r="A31" s="49"/>
      <c r="B31" s="215" t="s">
        <v>8</v>
      </c>
      <c r="C31" s="216"/>
      <c r="D31" s="217"/>
      <c r="E31" s="207" t="s">
        <v>7</v>
      </c>
      <c r="F31" s="208"/>
      <c r="G31" s="209"/>
      <c r="H31" s="207" t="s">
        <v>6</v>
      </c>
      <c r="I31" s="213"/>
      <c r="J31" s="214"/>
      <c r="K31" s="207" t="s">
        <v>6</v>
      </c>
      <c r="L31" s="213"/>
      <c r="M31" s="214"/>
      <c r="N31" s="207" t="s">
        <v>3</v>
      </c>
      <c r="O31" s="213"/>
      <c r="P31" s="214"/>
      <c r="Q31" s="207" t="s">
        <v>3</v>
      </c>
      <c r="R31" s="213"/>
      <c r="S31" s="214"/>
      <c r="T31" s="215" t="s">
        <v>47</v>
      </c>
      <c r="U31" s="216"/>
      <c r="V31" s="217"/>
      <c r="W31" s="215" t="s">
        <v>47</v>
      </c>
      <c r="X31" s="216"/>
      <c r="Y31" s="217"/>
      <c r="Z31" s="207" t="s">
        <v>5</v>
      </c>
      <c r="AA31" s="213"/>
      <c r="AB31" s="214"/>
      <c r="AC31" s="107"/>
      <c r="AD31" s="96"/>
      <c r="AE31" s="96"/>
      <c r="AF31" s="96"/>
      <c r="AG31" s="96"/>
      <c r="AH31" s="96"/>
      <c r="AI31" s="96"/>
      <c r="AJ31" s="96"/>
      <c r="AK31" s="96"/>
      <c r="AL31" s="96"/>
      <c r="AM31" s="96"/>
    </row>
    <row r="32" spans="1:39" ht="13.8" thickBot="1">
      <c r="A32" s="50">
        <v>12</v>
      </c>
      <c r="B32" s="34">
        <v>12829</v>
      </c>
      <c r="C32" s="17">
        <v>3</v>
      </c>
      <c r="D32" s="42">
        <v>67</v>
      </c>
      <c r="E32" s="38">
        <v>15211</v>
      </c>
      <c r="F32" s="18">
        <v>3</v>
      </c>
      <c r="G32" s="45">
        <v>39</v>
      </c>
      <c r="H32" s="38">
        <v>18006</v>
      </c>
      <c r="I32" s="18">
        <v>3</v>
      </c>
      <c r="J32" s="45">
        <v>55</v>
      </c>
      <c r="K32" s="38">
        <v>18460</v>
      </c>
      <c r="L32" s="18">
        <v>3</v>
      </c>
      <c r="M32" s="45">
        <v>56</v>
      </c>
      <c r="N32" s="38">
        <v>20172</v>
      </c>
      <c r="O32" s="18">
        <v>3</v>
      </c>
      <c r="P32" s="45">
        <v>54</v>
      </c>
      <c r="Q32" s="38">
        <v>20116</v>
      </c>
      <c r="R32" s="18">
        <v>3</v>
      </c>
      <c r="S32" s="45">
        <v>55</v>
      </c>
      <c r="T32" s="38">
        <v>20866</v>
      </c>
      <c r="U32" s="18">
        <v>3</v>
      </c>
      <c r="V32" s="45">
        <v>32</v>
      </c>
      <c r="W32" s="38">
        <v>22738</v>
      </c>
      <c r="X32" s="18">
        <v>3</v>
      </c>
      <c r="Y32" s="45">
        <v>25</v>
      </c>
      <c r="Z32" s="38">
        <v>24002</v>
      </c>
      <c r="AA32" s="18">
        <v>3</v>
      </c>
      <c r="AB32" s="45">
        <v>42</v>
      </c>
      <c r="AC32" s="105">
        <f>+AB32</f>
        <v>42</v>
      </c>
      <c r="AD32" s="95">
        <f>+Y30</f>
        <v>39</v>
      </c>
      <c r="AE32" s="95">
        <f>+V30</f>
        <v>40</v>
      </c>
      <c r="AF32" s="95">
        <f>+S30</f>
        <v>41</v>
      </c>
      <c r="AG32" s="95">
        <f>+P28</f>
        <v>37</v>
      </c>
      <c r="AH32" s="95">
        <f>+M30</f>
        <v>36</v>
      </c>
      <c r="AI32" s="95">
        <f>+J30</f>
        <v>36</v>
      </c>
      <c r="AJ32" s="95">
        <f>+G26</f>
        <v>37</v>
      </c>
      <c r="AK32" s="95">
        <f>+D24</f>
        <v>37</v>
      </c>
      <c r="AL32" s="99">
        <f>+(AB32-AK32)/AK32</f>
        <v>0.13513513513513514</v>
      </c>
      <c r="AM32" s="96"/>
    </row>
    <row r="33" spans="1:39">
      <c r="A33" s="72"/>
      <c r="B33" s="210" t="s">
        <v>47</v>
      </c>
      <c r="C33" s="211"/>
      <c r="D33" s="212"/>
      <c r="E33" s="204" t="s">
        <v>29</v>
      </c>
      <c r="F33" s="218"/>
      <c r="G33" s="219"/>
      <c r="H33" s="204" t="s">
        <v>7</v>
      </c>
      <c r="I33" s="205"/>
      <c r="J33" s="206"/>
      <c r="K33" s="204" t="s">
        <v>7</v>
      </c>
      <c r="L33" s="205"/>
      <c r="M33" s="206"/>
      <c r="N33" s="204" t="s">
        <v>6</v>
      </c>
      <c r="O33" s="205"/>
      <c r="P33" s="206"/>
      <c r="Q33" s="204" t="s">
        <v>6</v>
      </c>
      <c r="R33" s="205"/>
      <c r="S33" s="206"/>
      <c r="T33" s="204" t="s">
        <v>3</v>
      </c>
      <c r="U33" s="205"/>
      <c r="V33" s="206"/>
      <c r="W33" s="204" t="s">
        <v>3</v>
      </c>
      <c r="X33" s="205"/>
      <c r="Y33" s="206"/>
      <c r="Z33" s="204" t="s">
        <v>10</v>
      </c>
      <c r="AA33" s="205"/>
      <c r="AB33" s="206"/>
      <c r="AC33" s="107"/>
      <c r="AD33" s="96"/>
      <c r="AE33" s="96"/>
      <c r="AF33" s="96"/>
      <c r="AG33" s="96"/>
      <c r="AH33" s="96"/>
      <c r="AI33" s="96"/>
      <c r="AJ33" s="96"/>
      <c r="AK33" s="96"/>
      <c r="AL33" s="96"/>
      <c r="AM33" s="96"/>
    </row>
    <row r="34" spans="1:39" ht="13.8" thickBot="1">
      <c r="A34" s="73">
        <v>13</v>
      </c>
      <c r="B34" s="57">
        <v>10066</v>
      </c>
      <c r="C34" s="58">
        <v>2</v>
      </c>
      <c r="D34" s="59">
        <v>23</v>
      </c>
      <c r="E34" s="60">
        <v>14849</v>
      </c>
      <c r="F34" s="61">
        <v>3</v>
      </c>
      <c r="G34" s="62">
        <v>50</v>
      </c>
      <c r="H34" s="60">
        <v>15764</v>
      </c>
      <c r="I34" s="61">
        <v>3</v>
      </c>
      <c r="J34" s="62">
        <v>38</v>
      </c>
      <c r="K34" s="60">
        <v>16372</v>
      </c>
      <c r="L34" s="61">
        <v>3</v>
      </c>
      <c r="M34" s="62">
        <v>38</v>
      </c>
      <c r="N34" s="60">
        <v>19044</v>
      </c>
      <c r="O34" s="61">
        <v>3</v>
      </c>
      <c r="P34" s="62">
        <v>59</v>
      </c>
      <c r="Q34" s="60">
        <v>19436</v>
      </c>
      <c r="R34" s="61">
        <v>3</v>
      </c>
      <c r="S34" s="62">
        <v>60</v>
      </c>
      <c r="T34" s="60">
        <v>20610</v>
      </c>
      <c r="U34" s="61">
        <v>3</v>
      </c>
      <c r="V34" s="62">
        <v>57</v>
      </c>
      <c r="W34" s="60">
        <v>20956</v>
      </c>
      <c r="X34" s="61">
        <v>2</v>
      </c>
      <c r="Y34" s="62">
        <v>60</v>
      </c>
      <c r="Z34" s="60">
        <v>21677</v>
      </c>
      <c r="AA34" s="61">
        <v>2</v>
      </c>
      <c r="AB34" s="62">
        <v>111</v>
      </c>
      <c r="AC34" s="105">
        <f>+AB34</f>
        <v>111</v>
      </c>
      <c r="AD34" s="95">
        <f>+Y38</f>
        <v>95</v>
      </c>
      <c r="AE34" s="95">
        <f>+V40</f>
        <v>94</v>
      </c>
      <c r="AF34" s="95">
        <f>+S40</f>
        <v>87</v>
      </c>
      <c r="AG34" s="95">
        <f>+P40</f>
        <v>87</v>
      </c>
      <c r="AH34" s="95">
        <f>+M38</f>
        <v>73</v>
      </c>
      <c r="AI34" s="95">
        <f>+J40</f>
        <v>68</v>
      </c>
      <c r="AJ34" s="95">
        <f>+G40</f>
        <v>66</v>
      </c>
      <c r="AK34" s="95">
        <f>+D40</f>
        <v>67</v>
      </c>
      <c r="AL34" s="99">
        <f>+(AB34-AK34)/AK34</f>
        <v>0.65671641791044777</v>
      </c>
      <c r="AM34" s="96"/>
    </row>
    <row r="35" spans="1:39" ht="12.75" customHeight="1">
      <c r="A35" s="49"/>
      <c r="B35" s="215" t="s">
        <v>9</v>
      </c>
      <c r="C35" s="216"/>
      <c r="D35" s="217"/>
      <c r="E35" s="215" t="s">
        <v>47</v>
      </c>
      <c r="F35" s="216"/>
      <c r="G35" s="217"/>
      <c r="H35" s="215" t="s">
        <v>47</v>
      </c>
      <c r="I35" s="216"/>
      <c r="J35" s="217"/>
      <c r="K35" s="215" t="s">
        <v>47</v>
      </c>
      <c r="L35" s="216"/>
      <c r="M35" s="217"/>
      <c r="N35" s="215" t="s">
        <v>47</v>
      </c>
      <c r="O35" s="216"/>
      <c r="P35" s="217"/>
      <c r="Q35" s="215" t="s">
        <v>47</v>
      </c>
      <c r="R35" s="216"/>
      <c r="S35" s="217"/>
      <c r="T35" s="207" t="s">
        <v>6</v>
      </c>
      <c r="U35" s="213"/>
      <c r="V35" s="214"/>
      <c r="W35" s="207" t="s">
        <v>6</v>
      </c>
      <c r="X35" s="213"/>
      <c r="Y35" s="214"/>
      <c r="Z35" s="207" t="s">
        <v>6</v>
      </c>
      <c r="AA35" s="213"/>
      <c r="AB35" s="214"/>
      <c r="AC35" s="107"/>
      <c r="AD35" s="96"/>
      <c r="AE35" s="96"/>
      <c r="AF35" s="96"/>
      <c r="AG35" s="96"/>
      <c r="AH35" s="96"/>
      <c r="AI35" s="96"/>
      <c r="AJ35" s="96"/>
      <c r="AK35" s="96"/>
      <c r="AL35" s="96"/>
      <c r="AM35" s="96"/>
    </row>
    <row r="36" spans="1:39" ht="13.8" thickBot="1">
      <c r="A36" s="50">
        <v>14</v>
      </c>
      <c r="B36" s="34">
        <v>9610</v>
      </c>
      <c r="C36" s="17">
        <v>2</v>
      </c>
      <c r="D36" s="42">
        <v>35</v>
      </c>
      <c r="E36" s="38">
        <v>11947</v>
      </c>
      <c r="F36" s="18">
        <v>3</v>
      </c>
      <c r="G36" s="45">
        <v>23</v>
      </c>
      <c r="H36" s="38">
        <v>14011</v>
      </c>
      <c r="I36" s="18">
        <v>3</v>
      </c>
      <c r="J36" s="45">
        <v>22</v>
      </c>
      <c r="K36" s="38">
        <v>15582</v>
      </c>
      <c r="L36" s="18">
        <v>3</v>
      </c>
      <c r="M36" s="45">
        <v>23</v>
      </c>
      <c r="N36" s="38">
        <v>17804</v>
      </c>
      <c r="O36" s="18">
        <v>3</v>
      </c>
      <c r="P36" s="45">
        <v>24</v>
      </c>
      <c r="Q36" s="38">
        <v>19254</v>
      </c>
      <c r="R36" s="18">
        <v>3</v>
      </c>
      <c r="S36" s="45">
        <v>28</v>
      </c>
      <c r="T36" s="38">
        <v>20189</v>
      </c>
      <c r="U36" s="18">
        <v>3</v>
      </c>
      <c r="V36" s="45">
        <v>60</v>
      </c>
      <c r="W36" s="38">
        <v>20715</v>
      </c>
      <c r="X36" s="18">
        <v>2</v>
      </c>
      <c r="Y36" s="45">
        <v>58</v>
      </c>
      <c r="Z36" s="38">
        <v>21379</v>
      </c>
      <c r="AA36" s="18">
        <v>2</v>
      </c>
      <c r="AB36" s="45">
        <v>61</v>
      </c>
      <c r="AC36" s="105">
        <f>+AB36</f>
        <v>61</v>
      </c>
      <c r="AD36" s="95">
        <f>+Y36</f>
        <v>58</v>
      </c>
      <c r="AE36" s="95">
        <f>+V36</f>
        <v>60</v>
      </c>
      <c r="AF36" s="95">
        <f>+S34</f>
        <v>60</v>
      </c>
      <c r="AG36" s="95">
        <f>+P34</f>
        <v>59</v>
      </c>
      <c r="AH36" s="95">
        <f>+M32</f>
        <v>56</v>
      </c>
      <c r="AI36" s="95">
        <f>+J32</f>
        <v>55</v>
      </c>
      <c r="AJ36" s="95">
        <f>+G28</f>
        <v>55</v>
      </c>
      <c r="AK36" s="95">
        <f>+D26</f>
        <v>56</v>
      </c>
      <c r="AL36" s="99">
        <f>+(AB36-AK36)/AK36</f>
        <v>8.9285714285714288E-2</v>
      </c>
      <c r="AM36" s="96"/>
    </row>
    <row r="37" spans="1:39">
      <c r="A37" s="72"/>
      <c r="B37" s="210" t="s">
        <v>29</v>
      </c>
      <c r="C37" s="211"/>
      <c r="D37" s="212"/>
      <c r="E37" s="204" t="s">
        <v>9</v>
      </c>
      <c r="F37" s="218"/>
      <c r="G37" s="219"/>
      <c r="H37" s="204" t="s">
        <v>9</v>
      </c>
      <c r="I37" s="205"/>
      <c r="J37" s="206"/>
      <c r="K37" s="204" t="s">
        <v>10</v>
      </c>
      <c r="L37" s="205"/>
      <c r="M37" s="206"/>
      <c r="N37" s="204" t="s">
        <v>7</v>
      </c>
      <c r="O37" s="205"/>
      <c r="P37" s="206"/>
      <c r="Q37" s="204" t="s">
        <v>7</v>
      </c>
      <c r="R37" s="205"/>
      <c r="S37" s="206"/>
      <c r="T37" s="204" t="s">
        <v>7</v>
      </c>
      <c r="U37" s="205"/>
      <c r="V37" s="206"/>
      <c r="W37" s="204" t="s">
        <v>10</v>
      </c>
      <c r="X37" s="205"/>
      <c r="Y37" s="206"/>
      <c r="Z37" s="204" t="s">
        <v>3</v>
      </c>
      <c r="AA37" s="205"/>
      <c r="AB37" s="206"/>
      <c r="AC37" s="107"/>
      <c r="AD37" s="96"/>
      <c r="AE37" s="96"/>
      <c r="AF37" s="96"/>
      <c r="AG37" s="96"/>
      <c r="AH37" s="96"/>
      <c r="AI37" s="96"/>
      <c r="AJ37" s="96"/>
      <c r="AK37" s="96"/>
      <c r="AL37" s="96"/>
      <c r="AM37" s="96"/>
    </row>
    <row r="38" spans="1:39" ht="13.8" thickBot="1">
      <c r="A38" s="73">
        <v>15</v>
      </c>
      <c r="B38" s="57">
        <v>8534</v>
      </c>
      <c r="C38" s="58">
        <v>2</v>
      </c>
      <c r="D38" s="59">
        <v>51</v>
      </c>
      <c r="E38" s="60">
        <v>10231</v>
      </c>
      <c r="F38" s="61">
        <v>2</v>
      </c>
      <c r="G38" s="62">
        <v>35</v>
      </c>
      <c r="H38" s="60">
        <v>10647</v>
      </c>
      <c r="I38" s="61">
        <v>2</v>
      </c>
      <c r="J38" s="62">
        <v>35</v>
      </c>
      <c r="K38" s="60">
        <v>11411</v>
      </c>
      <c r="L38" s="61">
        <v>2</v>
      </c>
      <c r="M38" s="62">
        <v>73</v>
      </c>
      <c r="N38" s="60">
        <v>17278</v>
      </c>
      <c r="O38" s="61">
        <v>3</v>
      </c>
      <c r="P38" s="62">
        <v>39</v>
      </c>
      <c r="Q38" s="60">
        <v>17962</v>
      </c>
      <c r="R38" s="61">
        <v>2</v>
      </c>
      <c r="S38" s="62">
        <v>43</v>
      </c>
      <c r="T38" s="60">
        <v>18711</v>
      </c>
      <c r="U38" s="61">
        <v>2</v>
      </c>
      <c r="V38" s="62">
        <v>39</v>
      </c>
      <c r="W38" s="60">
        <v>19794</v>
      </c>
      <c r="X38" s="61">
        <v>2</v>
      </c>
      <c r="Y38" s="62">
        <v>95</v>
      </c>
      <c r="Z38" s="60">
        <v>21343</v>
      </c>
      <c r="AA38" s="61">
        <v>2</v>
      </c>
      <c r="AB38" s="62">
        <v>58</v>
      </c>
      <c r="AC38" s="105">
        <f>+AB38</f>
        <v>58</v>
      </c>
      <c r="AD38" s="95">
        <f>+Y34</f>
        <v>60</v>
      </c>
      <c r="AE38" s="95">
        <f>+V34</f>
        <v>57</v>
      </c>
      <c r="AF38" s="95">
        <f>+S32</f>
        <v>55</v>
      </c>
      <c r="AG38" s="95">
        <f>+P32</f>
        <v>54</v>
      </c>
      <c r="AH38" s="95">
        <f>+M28</f>
        <v>52</v>
      </c>
      <c r="AI38" s="95">
        <f>+J28</f>
        <v>52</v>
      </c>
      <c r="AJ38" s="95">
        <f>+G24</f>
        <v>53</v>
      </c>
      <c r="AK38" s="95">
        <f>+D20</f>
        <v>53</v>
      </c>
      <c r="AL38" s="99">
        <f>+(AB38-AK38)/AK38</f>
        <v>9.4339622641509441E-2</v>
      </c>
      <c r="AM38" s="96"/>
    </row>
    <row r="39" spans="1:39">
      <c r="A39" s="49"/>
      <c r="B39" s="215" t="s">
        <v>10</v>
      </c>
      <c r="C39" s="216"/>
      <c r="D39" s="217"/>
      <c r="E39" s="207" t="s">
        <v>10</v>
      </c>
      <c r="F39" s="208"/>
      <c r="G39" s="209"/>
      <c r="H39" s="207" t="s">
        <v>10</v>
      </c>
      <c r="I39" s="213"/>
      <c r="J39" s="214"/>
      <c r="K39" s="207" t="s">
        <v>9</v>
      </c>
      <c r="L39" s="213"/>
      <c r="M39" s="214"/>
      <c r="N39" s="207" t="s">
        <v>10</v>
      </c>
      <c r="O39" s="213"/>
      <c r="P39" s="214"/>
      <c r="Q39" s="207" t="s">
        <v>10</v>
      </c>
      <c r="R39" s="213"/>
      <c r="S39" s="214"/>
      <c r="T39" s="207" t="s">
        <v>10</v>
      </c>
      <c r="U39" s="213"/>
      <c r="V39" s="214"/>
      <c r="W39" s="207" t="s">
        <v>7</v>
      </c>
      <c r="X39" s="213"/>
      <c r="Y39" s="214"/>
      <c r="Z39" s="207" t="s">
        <v>7</v>
      </c>
      <c r="AA39" s="213"/>
      <c r="AB39" s="214"/>
      <c r="AC39" s="107"/>
      <c r="AD39" s="96"/>
      <c r="AE39" s="96"/>
      <c r="AF39" s="96"/>
      <c r="AG39" s="96"/>
      <c r="AH39" s="96"/>
      <c r="AI39" s="96"/>
      <c r="AJ39" s="96"/>
      <c r="AK39" s="96"/>
      <c r="AL39" s="96"/>
      <c r="AM39" s="96"/>
    </row>
    <row r="40" spans="1:39" ht="13.8" thickBot="1">
      <c r="A40" s="50">
        <v>16</v>
      </c>
      <c r="B40" s="34">
        <v>6693</v>
      </c>
      <c r="C40" s="17">
        <v>2</v>
      </c>
      <c r="D40" s="42">
        <v>67</v>
      </c>
      <c r="E40" s="38">
        <v>7896</v>
      </c>
      <c r="F40" s="18">
        <v>2</v>
      </c>
      <c r="G40" s="45">
        <v>66</v>
      </c>
      <c r="H40" s="38">
        <v>9572</v>
      </c>
      <c r="I40" s="18">
        <v>2</v>
      </c>
      <c r="J40" s="45">
        <v>68</v>
      </c>
      <c r="K40" s="38">
        <v>10838</v>
      </c>
      <c r="L40" s="18">
        <v>2</v>
      </c>
      <c r="M40" s="45">
        <v>36</v>
      </c>
      <c r="N40" s="38">
        <v>13303</v>
      </c>
      <c r="O40" s="18">
        <v>2</v>
      </c>
      <c r="P40" s="45">
        <v>87</v>
      </c>
      <c r="Q40" s="38">
        <v>15635</v>
      </c>
      <c r="R40" s="18">
        <v>2</v>
      </c>
      <c r="S40" s="45">
        <v>87</v>
      </c>
      <c r="T40" s="38">
        <v>17345</v>
      </c>
      <c r="U40" s="18">
        <v>2</v>
      </c>
      <c r="V40" s="45">
        <v>94</v>
      </c>
      <c r="W40" s="38">
        <v>19709</v>
      </c>
      <c r="X40" s="18">
        <v>2</v>
      </c>
      <c r="Y40" s="45">
        <v>40</v>
      </c>
      <c r="Z40" s="38">
        <v>20484</v>
      </c>
      <c r="AA40" s="18">
        <v>2</v>
      </c>
      <c r="AB40" s="45">
        <v>39</v>
      </c>
      <c r="AC40" s="105">
        <f>+AB40</f>
        <v>39</v>
      </c>
      <c r="AD40" s="95">
        <f>+Y40</f>
        <v>40</v>
      </c>
      <c r="AE40" s="95">
        <f>+V38</f>
        <v>39</v>
      </c>
      <c r="AF40" s="95">
        <f>+S38</f>
        <v>43</v>
      </c>
      <c r="AG40" s="95">
        <f>+P38</f>
        <v>39</v>
      </c>
      <c r="AH40" s="95">
        <f>+M34</f>
        <v>38</v>
      </c>
      <c r="AI40" s="95">
        <f>+J34</f>
        <v>38</v>
      </c>
      <c r="AJ40" s="95">
        <f>+G32</f>
        <v>39</v>
      </c>
      <c r="AK40" s="95">
        <f>+D30</f>
        <v>40</v>
      </c>
      <c r="AL40" s="99">
        <f>+(AB40-AK40)/AK40</f>
        <v>-2.5000000000000001E-2</v>
      </c>
      <c r="AM40" s="96"/>
    </row>
    <row r="41" spans="1:39">
      <c r="A41" s="72"/>
      <c r="B41" s="210" t="s">
        <v>11</v>
      </c>
      <c r="C41" s="211"/>
      <c r="D41" s="212"/>
      <c r="E41" s="204" t="s">
        <v>11</v>
      </c>
      <c r="F41" s="218"/>
      <c r="G41" s="219"/>
      <c r="H41" s="204" t="s">
        <v>15</v>
      </c>
      <c r="I41" s="205"/>
      <c r="J41" s="206"/>
      <c r="K41" s="204" t="s">
        <v>31</v>
      </c>
      <c r="L41" s="205"/>
      <c r="M41" s="206"/>
      <c r="N41" s="204" t="s">
        <v>9</v>
      </c>
      <c r="O41" s="205"/>
      <c r="P41" s="206"/>
      <c r="Q41" s="204" t="s">
        <v>9</v>
      </c>
      <c r="R41" s="205"/>
      <c r="S41" s="206"/>
      <c r="T41" s="204" t="s">
        <v>15</v>
      </c>
      <c r="U41" s="205"/>
      <c r="V41" s="206"/>
      <c r="W41" s="204" t="s">
        <v>15</v>
      </c>
      <c r="X41" s="205"/>
      <c r="Y41" s="206"/>
      <c r="Z41" s="204" t="s">
        <v>15</v>
      </c>
      <c r="AA41" s="205"/>
      <c r="AB41" s="206"/>
      <c r="AC41" s="107"/>
      <c r="AD41" s="96"/>
      <c r="AE41" s="96"/>
      <c r="AF41" s="96"/>
      <c r="AG41" s="96"/>
      <c r="AH41" s="96"/>
      <c r="AI41" s="96"/>
      <c r="AJ41" s="96"/>
      <c r="AK41" s="96"/>
      <c r="AL41" s="96"/>
      <c r="AM41" s="96"/>
    </row>
    <row r="42" spans="1:39" ht="13.8" thickBot="1">
      <c r="A42" s="73">
        <v>17</v>
      </c>
      <c r="B42" s="57">
        <v>6313</v>
      </c>
      <c r="C42" s="58">
        <v>2</v>
      </c>
      <c r="D42" s="59">
        <v>47</v>
      </c>
      <c r="E42" s="60">
        <v>6837</v>
      </c>
      <c r="F42" s="61">
        <v>1</v>
      </c>
      <c r="G42" s="62">
        <v>48</v>
      </c>
      <c r="H42" s="60">
        <v>7798</v>
      </c>
      <c r="I42" s="61">
        <v>1</v>
      </c>
      <c r="J42" s="62">
        <v>36</v>
      </c>
      <c r="K42" s="60">
        <v>10719</v>
      </c>
      <c r="L42" s="61">
        <v>2</v>
      </c>
      <c r="M42" s="62">
        <v>50</v>
      </c>
      <c r="N42" s="60">
        <v>11518</v>
      </c>
      <c r="O42" s="61">
        <v>2</v>
      </c>
      <c r="P42" s="62">
        <v>42</v>
      </c>
      <c r="Q42" s="60">
        <v>11839</v>
      </c>
      <c r="R42" s="61">
        <v>2</v>
      </c>
      <c r="S42" s="62">
        <v>38</v>
      </c>
      <c r="T42" s="60">
        <v>13355</v>
      </c>
      <c r="U42" s="61">
        <v>2</v>
      </c>
      <c r="V42" s="62">
        <v>42</v>
      </c>
      <c r="W42" s="60">
        <v>15281</v>
      </c>
      <c r="X42" s="61">
        <v>2</v>
      </c>
      <c r="Y42" s="62">
        <v>43</v>
      </c>
      <c r="Z42" s="60">
        <v>17484</v>
      </c>
      <c r="AA42" s="61">
        <v>2</v>
      </c>
      <c r="AB42" s="62">
        <v>69</v>
      </c>
      <c r="AC42" s="105">
        <f>+AB42</f>
        <v>69</v>
      </c>
      <c r="AD42" s="95">
        <f>+Y42</f>
        <v>43</v>
      </c>
      <c r="AE42" s="95">
        <f>+V42</f>
        <v>42</v>
      </c>
      <c r="AF42" s="95">
        <f>+S44</f>
        <v>39</v>
      </c>
      <c r="AG42" s="95">
        <f>+P44</f>
        <v>40</v>
      </c>
      <c r="AH42" s="95">
        <f>+M44</f>
        <v>37</v>
      </c>
      <c r="AI42" s="95">
        <f>+J42</f>
        <v>36</v>
      </c>
      <c r="AJ42" s="95">
        <f>+G46</f>
        <v>37</v>
      </c>
      <c r="AK42" s="96" t="s">
        <v>79</v>
      </c>
      <c r="AL42" s="99">
        <f>+(AB42-AJ42)/AJ42</f>
        <v>0.86486486486486491</v>
      </c>
      <c r="AM42" s="96"/>
    </row>
    <row r="43" spans="1:39">
      <c r="A43" s="49"/>
      <c r="B43" s="215" t="s">
        <v>12</v>
      </c>
      <c r="C43" s="216"/>
      <c r="D43" s="217"/>
      <c r="E43" s="207" t="s">
        <v>13</v>
      </c>
      <c r="F43" s="208"/>
      <c r="G43" s="209"/>
      <c r="H43" s="207" t="s">
        <v>11</v>
      </c>
      <c r="I43" s="213"/>
      <c r="J43" s="214"/>
      <c r="K43" s="207" t="s">
        <v>15</v>
      </c>
      <c r="L43" s="213"/>
      <c r="M43" s="214"/>
      <c r="N43" s="207" t="s">
        <v>15</v>
      </c>
      <c r="O43" s="213"/>
      <c r="P43" s="214"/>
      <c r="Q43" s="207" t="s">
        <v>15</v>
      </c>
      <c r="R43" s="213"/>
      <c r="S43" s="214"/>
      <c r="T43" s="207" t="s">
        <v>9</v>
      </c>
      <c r="U43" s="213"/>
      <c r="V43" s="214"/>
      <c r="W43" s="207" t="s">
        <v>9</v>
      </c>
      <c r="X43" s="213"/>
      <c r="Y43" s="214"/>
      <c r="Z43" s="207" t="s">
        <v>9</v>
      </c>
      <c r="AA43" s="213"/>
      <c r="AB43" s="214"/>
      <c r="AC43" s="107"/>
      <c r="AD43" s="96"/>
      <c r="AE43" s="96"/>
      <c r="AF43" s="96"/>
      <c r="AG43" s="96"/>
      <c r="AH43" s="96"/>
      <c r="AI43" s="96"/>
      <c r="AJ43" s="96"/>
      <c r="AK43" s="96"/>
    </row>
    <row r="44" spans="1:39" ht="13.8" thickBot="1">
      <c r="A44" s="50">
        <v>18</v>
      </c>
      <c r="B44" s="34">
        <v>5869</v>
      </c>
      <c r="C44" s="17">
        <v>1</v>
      </c>
      <c r="D44" s="42">
        <v>37</v>
      </c>
      <c r="E44" s="38">
        <v>6551</v>
      </c>
      <c r="F44" s="18">
        <v>1</v>
      </c>
      <c r="G44" s="45">
        <v>48</v>
      </c>
      <c r="H44" s="38">
        <v>7131</v>
      </c>
      <c r="I44" s="18">
        <v>1</v>
      </c>
      <c r="J44" s="45">
        <v>46</v>
      </c>
      <c r="K44" s="38">
        <v>9021</v>
      </c>
      <c r="L44" s="18">
        <v>2</v>
      </c>
      <c r="M44" s="45">
        <v>37</v>
      </c>
      <c r="N44" s="38">
        <v>10458</v>
      </c>
      <c r="O44" s="18">
        <v>2</v>
      </c>
      <c r="P44" s="45">
        <v>40</v>
      </c>
      <c r="Q44" s="38">
        <v>11763</v>
      </c>
      <c r="R44" s="18">
        <v>2</v>
      </c>
      <c r="S44" s="45">
        <v>39</v>
      </c>
      <c r="T44" s="38">
        <v>12347</v>
      </c>
      <c r="U44" s="18">
        <v>2</v>
      </c>
      <c r="V44" s="45">
        <v>38</v>
      </c>
      <c r="W44" s="38">
        <v>13049</v>
      </c>
      <c r="X44" s="18">
        <v>1</v>
      </c>
      <c r="Y44" s="45">
        <v>37</v>
      </c>
      <c r="Z44" s="38">
        <v>13178</v>
      </c>
      <c r="AA44" s="18">
        <v>1</v>
      </c>
      <c r="AB44" s="45">
        <v>38</v>
      </c>
      <c r="AC44" s="105">
        <f>+AB44</f>
        <v>38</v>
      </c>
      <c r="AD44" s="95">
        <f>+Y44</f>
        <v>37</v>
      </c>
      <c r="AE44" s="95">
        <f>+V44</f>
        <v>38</v>
      </c>
      <c r="AF44" s="95">
        <f>+S42</f>
        <v>38</v>
      </c>
      <c r="AG44" s="95">
        <f>+P42</f>
        <v>42</v>
      </c>
      <c r="AH44" s="95">
        <f>+M40</f>
        <v>36</v>
      </c>
      <c r="AI44" s="95">
        <f>+J38</f>
        <v>35</v>
      </c>
      <c r="AJ44" s="95">
        <f>+G38</f>
        <v>35</v>
      </c>
      <c r="AK44" s="95">
        <f>+D36</f>
        <v>35</v>
      </c>
      <c r="AL44" s="99">
        <f>+(AB44-AK44)/AK44</f>
        <v>8.5714285714285715E-2</v>
      </c>
    </row>
    <row r="45" spans="1:39" ht="12.75" customHeight="1">
      <c r="A45" s="72"/>
      <c r="B45" s="210" t="s">
        <v>13</v>
      </c>
      <c r="C45" s="211"/>
      <c r="D45" s="212"/>
      <c r="E45" s="204" t="s">
        <v>15</v>
      </c>
      <c r="F45" s="218"/>
      <c r="G45" s="219"/>
      <c r="H45" s="204" t="s">
        <v>13</v>
      </c>
      <c r="I45" s="205"/>
      <c r="J45" s="206"/>
      <c r="K45" s="204" t="s">
        <v>11</v>
      </c>
      <c r="L45" s="205"/>
      <c r="M45" s="206"/>
      <c r="N45" s="204" t="s">
        <v>48</v>
      </c>
      <c r="O45" s="205"/>
      <c r="P45" s="206"/>
      <c r="Q45" s="204" t="s">
        <v>48</v>
      </c>
      <c r="R45" s="205"/>
      <c r="S45" s="206"/>
      <c r="T45" s="204" t="s">
        <v>48</v>
      </c>
      <c r="U45" s="205"/>
      <c r="V45" s="206"/>
      <c r="W45" s="204" t="s">
        <v>48</v>
      </c>
      <c r="X45" s="205"/>
      <c r="Y45" s="206"/>
      <c r="Z45" s="204" t="s">
        <v>48</v>
      </c>
      <c r="AA45" s="205"/>
      <c r="AB45" s="206"/>
      <c r="AC45" s="107"/>
      <c r="AD45" s="96"/>
      <c r="AE45" s="96"/>
      <c r="AF45" s="96"/>
      <c r="AG45" s="96"/>
      <c r="AH45" s="96"/>
      <c r="AI45" s="96"/>
      <c r="AJ45" s="96"/>
      <c r="AK45" s="96"/>
    </row>
    <row r="46" spans="1:39" ht="13.8" thickBot="1">
      <c r="A46" s="73">
        <v>19</v>
      </c>
      <c r="B46" s="57">
        <v>5824</v>
      </c>
      <c r="C46" s="58">
        <v>1</v>
      </c>
      <c r="D46" s="59">
        <v>47</v>
      </c>
      <c r="E46" s="60">
        <v>6475</v>
      </c>
      <c r="F46" s="61">
        <v>1</v>
      </c>
      <c r="G46" s="62">
        <v>37</v>
      </c>
      <c r="H46" s="60">
        <v>6843</v>
      </c>
      <c r="I46" s="61">
        <v>1</v>
      </c>
      <c r="J46" s="62">
        <v>45</v>
      </c>
      <c r="K46" s="60">
        <v>7322</v>
      </c>
      <c r="L46" s="61">
        <v>1</v>
      </c>
      <c r="M46" s="62">
        <v>47</v>
      </c>
      <c r="N46" s="60">
        <v>7769</v>
      </c>
      <c r="O46" s="61">
        <v>1</v>
      </c>
      <c r="P46" s="62">
        <v>45</v>
      </c>
      <c r="Q46" s="60">
        <v>8426</v>
      </c>
      <c r="R46" s="61">
        <v>1</v>
      </c>
      <c r="S46" s="62">
        <v>43</v>
      </c>
      <c r="T46" s="60">
        <v>9289</v>
      </c>
      <c r="U46" s="61">
        <v>1</v>
      </c>
      <c r="V46" s="62">
        <v>45</v>
      </c>
      <c r="W46" s="60">
        <v>9925</v>
      </c>
      <c r="X46" s="61">
        <v>1</v>
      </c>
      <c r="Y46" s="62">
        <v>43</v>
      </c>
      <c r="Z46" s="60">
        <v>10416</v>
      </c>
      <c r="AA46" s="61">
        <v>1</v>
      </c>
      <c r="AB46" s="62">
        <v>48</v>
      </c>
      <c r="AC46" s="105">
        <f>+AB46</f>
        <v>48</v>
      </c>
      <c r="AD46" s="95">
        <f>+Y46</f>
        <v>43</v>
      </c>
      <c r="AE46" s="95">
        <f>+V46</f>
        <v>45</v>
      </c>
      <c r="AF46" s="95">
        <f>+S46</f>
        <v>43</v>
      </c>
      <c r="AG46" s="95">
        <f>+P46</f>
        <v>45</v>
      </c>
      <c r="AH46" s="96" t="s">
        <v>79</v>
      </c>
      <c r="AI46" s="96" t="s">
        <v>79</v>
      </c>
      <c r="AJ46" s="96" t="s">
        <v>79</v>
      </c>
      <c r="AK46" s="96" t="s">
        <v>79</v>
      </c>
      <c r="AL46" s="99">
        <f>+(AB46-AG46)/AG46</f>
        <v>6.6666666666666666E-2</v>
      </c>
    </row>
    <row r="47" spans="1:39">
      <c r="A47" s="51"/>
      <c r="B47" s="215" t="s">
        <v>14</v>
      </c>
      <c r="C47" s="216"/>
      <c r="D47" s="217"/>
      <c r="E47" s="207" t="s">
        <v>12</v>
      </c>
      <c r="F47" s="208"/>
      <c r="G47" s="209"/>
      <c r="H47" s="207" t="s">
        <v>12</v>
      </c>
      <c r="I47" s="213"/>
      <c r="J47" s="214"/>
      <c r="K47" s="207" t="s">
        <v>13</v>
      </c>
      <c r="L47" s="213"/>
      <c r="M47" s="214"/>
      <c r="N47" s="207" t="s">
        <v>13</v>
      </c>
      <c r="O47" s="213"/>
      <c r="P47" s="214"/>
      <c r="Q47" s="207" t="s">
        <v>11</v>
      </c>
      <c r="R47" s="213"/>
      <c r="S47" s="214"/>
      <c r="T47" s="207" t="s">
        <v>12</v>
      </c>
      <c r="U47" s="213"/>
      <c r="V47" s="214"/>
      <c r="W47" s="207" t="s">
        <v>12</v>
      </c>
      <c r="X47" s="213"/>
      <c r="Y47" s="214"/>
      <c r="Z47" s="207" t="s">
        <v>12</v>
      </c>
      <c r="AA47" s="213"/>
      <c r="AB47" s="214"/>
      <c r="AC47" s="107"/>
      <c r="AD47" s="96"/>
      <c r="AE47" s="96"/>
      <c r="AF47" s="96"/>
      <c r="AG47" s="96"/>
      <c r="AH47" s="96"/>
      <c r="AI47" s="96"/>
      <c r="AJ47" s="96"/>
      <c r="AK47" s="96"/>
    </row>
    <row r="48" spans="1:39" ht="13.8" thickBot="1">
      <c r="A48" s="52">
        <v>20</v>
      </c>
      <c r="B48" s="36">
        <v>5671</v>
      </c>
      <c r="C48" s="21">
        <v>1</v>
      </c>
      <c r="D48" s="40">
        <v>41</v>
      </c>
      <c r="E48" s="37">
        <v>6254</v>
      </c>
      <c r="F48" s="22">
        <v>1</v>
      </c>
      <c r="G48" s="44">
        <v>37</v>
      </c>
      <c r="H48" s="37">
        <v>6732</v>
      </c>
      <c r="I48" s="22">
        <v>1</v>
      </c>
      <c r="J48" s="44">
        <v>36</v>
      </c>
      <c r="K48" s="37">
        <v>7317</v>
      </c>
      <c r="L48" s="22">
        <v>1</v>
      </c>
      <c r="M48" s="44">
        <v>46</v>
      </c>
      <c r="N48" s="37">
        <v>7568</v>
      </c>
      <c r="O48" s="22">
        <v>1</v>
      </c>
      <c r="P48" s="44">
        <v>47</v>
      </c>
      <c r="Q48" s="37">
        <v>7786</v>
      </c>
      <c r="R48" s="22">
        <v>1</v>
      </c>
      <c r="S48" s="44">
        <v>48</v>
      </c>
      <c r="T48" s="37">
        <v>8257</v>
      </c>
      <c r="U48" s="22">
        <v>1</v>
      </c>
      <c r="V48" s="44">
        <v>41</v>
      </c>
      <c r="W48" s="37">
        <v>8728</v>
      </c>
      <c r="X48" s="22">
        <v>1</v>
      </c>
      <c r="Y48" s="44">
        <v>39</v>
      </c>
      <c r="Z48" s="37">
        <v>8956</v>
      </c>
      <c r="AA48" s="22">
        <v>1</v>
      </c>
      <c r="AB48" s="44">
        <v>41</v>
      </c>
      <c r="AC48" s="109">
        <f>+AB48</f>
        <v>41</v>
      </c>
      <c r="AD48" s="95">
        <f>+Y48</f>
        <v>39</v>
      </c>
      <c r="AE48" s="95">
        <f>+V48</f>
        <v>41</v>
      </c>
      <c r="AF48" s="96" t="s">
        <v>79</v>
      </c>
      <c r="AG48" s="96" t="s">
        <v>79</v>
      </c>
      <c r="AH48" s="96" t="s">
        <v>79</v>
      </c>
      <c r="AI48" s="95">
        <f>+J48</f>
        <v>36</v>
      </c>
      <c r="AJ48" s="95">
        <f>+G48</f>
        <v>37</v>
      </c>
      <c r="AK48" s="95">
        <f>+D44</f>
        <v>37</v>
      </c>
      <c r="AL48" s="99">
        <f>+(AB48-AK48)/AK48</f>
        <v>0.10810810810810811</v>
      </c>
    </row>
    <row r="49" spans="1:37">
      <c r="A49" s="74" t="s">
        <v>41</v>
      </c>
      <c r="B49" s="75"/>
      <c r="C49" s="75"/>
      <c r="D49" s="76"/>
      <c r="E49" s="75"/>
      <c r="F49" s="75"/>
      <c r="G49" s="76"/>
      <c r="H49" s="75"/>
      <c r="I49" s="75"/>
      <c r="J49" s="76"/>
      <c r="K49" s="75"/>
      <c r="L49" s="75"/>
      <c r="M49" s="76"/>
      <c r="N49" s="75"/>
      <c r="O49" s="75"/>
      <c r="P49" s="76"/>
      <c r="Q49" s="75"/>
      <c r="R49" s="75"/>
      <c r="S49" s="76"/>
      <c r="T49" s="75"/>
      <c r="U49" s="75"/>
      <c r="V49" s="76"/>
      <c r="W49" s="75"/>
      <c r="X49" s="75"/>
      <c r="Y49" s="76"/>
      <c r="Z49" s="75"/>
      <c r="AA49" s="75"/>
      <c r="AB49" s="76"/>
      <c r="AC49" s="104"/>
      <c r="AD49" s="96"/>
      <c r="AE49" s="96"/>
      <c r="AF49" s="96"/>
      <c r="AG49" s="96"/>
      <c r="AH49" s="96"/>
      <c r="AI49" s="96"/>
      <c r="AJ49" s="96"/>
      <c r="AK49" s="96"/>
    </row>
    <row r="50" spans="1:37" ht="13.8" thickBot="1">
      <c r="A50" s="77" t="s">
        <v>40</v>
      </c>
      <c r="B50" s="78">
        <v>420761</v>
      </c>
      <c r="C50" s="79"/>
      <c r="D50" s="80">
        <v>48</v>
      </c>
      <c r="E50" s="78">
        <v>474189</v>
      </c>
      <c r="F50" s="81"/>
      <c r="G50" s="82">
        <v>48</v>
      </c>
      <c r="H50" s="78">
        <v>534213</v>
      </c>
      <c r="I50" s="81"/>
      <c r="J50" s="82">
        <v>48</v>
      </c>
      <c r="K50" s="78">
        <v>594384</v>
      </c>
      <c r="L50" s="81"/>
      <c r="M50" s="82">
        <v>51</v>
      </c>
      <c r="N50" s="78">
        <v>661533</v>
      </c>
      <c r="O50" s="81"/>
      <c r="P50" s="82">
        <v>57</v>
      </c>
      <c r="Q50" s="78">
        <v>729044</v>
      </c>
      <c r="R50" s="81"/>
      <c r="S50" s="82">
        <v>63</v>
      </c>
      <c r="T50" s="78">
        <v>797117</v>
      </c>
      <c r="U50" s="81"/>
      <c r="V50" s="82">
        <v>65</v>
      </c>
      <c r="W50" s="78">
        <v>871249</v>
      </c>
      <c r="X50" s="81"/>
      <c r="Y50" s="82">
        <v>67</v>
      </c>
      <c r="Z50" s="78">
        <v>939331</v>
      </c>
      <c r="AA50" s="81"/>
      <c r="AB50" s="82">
        <v>73</v>
      </c>
      <c r="AC50" s="110"/>
      <c r="AD50" s="97"/>
      <c r="AE50" s="97"/>
      <c r="AF50" s="98"/>
      <c r="AG50" s="96"/>
      <c r="AH50" s="96"/>
      <c r="AI50" s="96"/>
      <c r="AJ50" s="96"/>
      <c r="AK50" s="96"/>
    </row>
    <row r="51" spans="1:37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15"/>
      <c r="AC51" s="111"/>
      <c r="AD51" s="98"/>
      <c r="AE51" s="98"/>
      <c r="AF51" s="98"/>
      <c r="AG51" s="96"/>
      <c r="AH51" s="96"/>
      <c r="AI51" s="96"/>
      <c r="AJ51" s="96"/>
      <c r="AK51" s="96"/>
    </row>
    <row r="52" spans="1:37">
      <c r="A52" s="23" t="s">
        <v>46</v>
      </c>
      <c r="B52" s="24"/>
      <c r="C52" s="25"/>
      <c r="D52" s="25"/>
      <c r="E52" s="25"/>
      <c r="F52" s="25"/>
      <c r="G52" s="25"/>
      <c r="H52" s="25"/>
      <c r="I52" s="25"/>
      <c r="J52" s="5"/>
      <c r="K52" s="5"/>
      <c r="L52" s="5"/>
      <c r="M52" s="5"/>
      <c r="V52" s="5"/>
      <c r="W52" s="5"/>
      <c r="X52" s="5"/>
      <c r="Y52" s="5"/>
      <c r="Z52" s="5"/>
      <c r="AA52" s="5"/>
      <c r="AB52" s="5"/>
      <c r="AC52" s="104"/>
      <c r="AD52" s="96"/>
      <c r="AE52" s="96"/>
      <c r="AF52" s="96"/>
      <c r="AG52" s="96"/>
      <c r="AH52" s="96"/>
      <c r="AI52" s="96"/>
      <c r="AJ52" s="96"/>
      <c r="AK52" s="96"/>
    </row>
    <row r="53" spans="1:37">
      <c r="A53" s="9" t="s">
        <v>74</v>
      </c>
      <c r="B53" s="9"/>
      <c r="C53" s="6"/>
      <c r="D53" s="6"/>
      <c r="E53" s="6"/>
      <c r="F53" s="6"/>
      <c r="G53" s="6"/>
      <c r="H53" s="14">
        <v>331</v>
      </c>
      <c r="I53" s="6"/>
      <c r="J53" s="6"/>
      <c r="L53" s="9" t="s">
        <v>73</v>
      </c>
      <c r="M53" s="6"/>
      <c r="O53" s="9"/>
      <c r="P53" s="6"/>
      <c r="Q53" s="6"/>
      <c r="R53" s="6"/>
      <c r="S53" s="6"/>
      <c r="T53" s="6"/>
      <c r="U53" s="14">
        <v>783.7</v>
      </c>
      <c r="V53" s="6"/>
      <c r="Y53" s="5"/>
      <c r="Z53" s="5"/>
      <c r="AA53" s="5"/>
      <c r="AB53" s="5"/>
      <c r="AC53" s="104"/>
      <c r="AD53" s="96"/>
      <c r="AE53" s="96"/>
      <c r="AF53" s="96"/>
      <c r="AG53" s="96"/>
      <c r="AH53" s="96"/>
      <c r="AI53" s="96"/>
      <c r="AJ53" s="96"/>
      <c r="AK53" s="96"/>
    </row>
    <row r="54" spans="1:37">
      <c r="A54" s="9" t="s">
        <v>53</v>
      </c>
      <c r="B54" s="9"/>
      <c r="C54" s="6"/>
      <c r="D54" s="6"/>
      <c r="E54" s="6"/>
      <c r="F54" s="6"/>
      <c r="G54" s="6"/>
      <c r="H54" s="14">
        <v>188</v>
      </c>
      <c r="I54" s="6"/>
      <c r="J54" s="6"/>
      <c r="L54" s="9" t="s">
        <v>59</v>
      </c>
      <c r="M54" s="6"/>
      <c r="O54" s="9"/>
      <c r="P54" s="6"/>
      <c r="Q54" s="6"/>
      <c r="R54" s="6"/>
      <c r="S54" s="6"/>
      <c r="T54" s="6"/>
      <c r="U54" s="14" t="s">
        <v>23</v>
      </c>
      <c r="V54" s="6"/>
      <c r="Y54" s="5"/>
      <c r="Z54" s="5"/>
      <c r="AA54" s="5"/>
      <c r="AB54" s="5"/>
      <c r="AC54" s="104"/>
      <c r="AD54" s="96"/>
      <c r="AE54" s="96"/>
      <c r="AF54" s="96"/>
      <c r="AG54" s="96"/>
      <c r="AH54" s="96"/>
      <c r="AI54" s="96"/>
      <c r="AJ54" s="96"/>
      <c r="AK54" s="96"/>
    </row>
    <row r="55" spans="1:37">
      <c r="A55" s="9" t="s">
        <v>75</v>
      </c>
      <c r="B55" s="9"/>
      <c r="C55" s="6"/>
      <c r="D55" s="6"/>
      <c r="E55" s="6"/>
      <c r="F55" s="6"/>
      <c r="G55" s="6"/>
      <c r="H55" s="14" t="s">
        <v>17</v>
      </c>
      <c r="I55" s="6"/>
      <c r="J55" s="6"/>
      <c r="L55" s="9" t="s">
        <v>52</v>
      </c>
      <c r="M55" s="6"/>
      <c r="O55" s="9"/>
      <c r="P55" s="6"/>
      <c r="Q55" s="6"/>
      <c r="R55" s="6"/>
      <c r="S55" s="6"/>
      <c r="T55" s="6"/>
      <c r="U55" s="14" t="s">
        <v>24</v>
      </c>
      <c r="V55" s="6"/>
      <c r="Y55" s="5"/>
      <c r="Z55" s="5"/>
      <c r="AA55" s="5"/>
      <c r="AB55" s="5"/>
      <c r="AC55" s="104"/>
      <c r="AD55" s="96"/>
      <c r="AE55" s="96"/>
      <c r="AF55" s="96"/>
      <c r="AG55" s="96"/>
      <c r="AH55" s="96"/>
      <c r="AI55" s="96"/>
      <c r="AJ55" s="96"/>
      <c r="AK55" s="96"/>
    </row>
    <row r="56" spans="1:37">
      <c r="A56" s="9" t="s">
        <v>54</v>
      </c>
      <c r="B56" s="9"/>
      <c r="C56" s="6"/>
      <c r="D56" s="6"/>
      <c r="E56" s="6"/>
      <c r="F56" s="6"/>
      <c r="G56" s="6"/>
      <c r="H56" s="14">
        <v>191</v>
      </c>
      <c r="I56" s="6"/>
      <c r="J56" s="6"/>
      <c r="L56" s="9" t="s">
        <v>72</v>
      </c>
      <c r="M56" s="6"/>
      <c r="O56" s="9"/>
      <c r="P56" s="6"/>
      <c r="Q56" s="6"/>
      <c r="R56" s="6"/>
      <c r="S56" s="6"/>
      <c r="T56" s="6"/>
      <c r="U56" s="14" t="s">
        <v>25</v>
      </c>
      <c r="V56" s="6"/>
      <c r="Y56" s="5"/>
      <c r="Z56" s="5"/>
      <c r="AA56" s="5"/>
      <c r="AB56" s="5"/>
      <c r="AC56" s="104"/>
      <c r="AD56" s="96"/>
      <c r="AE56" s="96"/>
      <c r="AF56" s="96"/>
      <c r="AG56" s="96"/>
      <c r="AH56" s="96"/>
      <c r="AI56" s="96"/>
      <c r="AJ56" s="96"/>
      <c r="AK56" s="96"/>
    </row>
    <row r="57" spans="1:37">
      <c r="A57" s="9" t="s">
        <v>55</v>
      </c>
      <c r="B57" s="9"/>
      <c r="C57" s="6"/>
      <c r="D57" s="6"/>
      <c r="E57" s="6"/>
      <c r="F57" s="6"/>
      <c r="G57" s="6"/>
      <c r="H57" s="14" t="s">
        <v>18</v>
      </c>
      <c r="I57" s="6"/>
      <c r="J57" s="6"/>
      <c r="L57" s="9" t="s">
        <v>60</v>
      </c>
      <c r="M57" s="6"/>
      <c r="O57" s="9"/>
      <c r="P57" s="6"/>
      <c r="Q57" s="6"/>
      <c r="R57" s="6"/>
      <c r="S57" s="6"/>
      <c r="T57" s="6"/>
      <c r="U57" s="14" t="s">
        <v>26</v>
      </c>
      <c r="V57" s="6"/>
      <c r="Y57" s="5"/>
      <c r="Z57" s="5"/>
      <c r="AA57" s="5"/>
      <c r="AB57" s="5"/>
      <c r="AC57" s="5"/>
      <c r="AD57" s="96"/>
      <c r="AE57" s="96"/>
      <c r="AF57" s="96"/>
      <c r="AG57" s="96"/>
      <c r="AH57" s="96"/>
      <c r="AI57" s="96"/>
      <c r="AJ57" s="96"/>
      <c r="AK57" s="96"/>
    </row>
    <row r="58" spans="1:37">
      <c r="A58" s="9" t="s">
        <v>56</v>
      </c>
      <c r="B58" s="9"/>
      <c r="C58" s="6"/>
      <c r="D58" s="6"/>
      <c r="E58" s="6"/>
      <c r="F58" s="6"/>
      <c r="G58" s="6"/>
      <c r="H58" s="14">
        <v>428</v>
      </c>
      <c r="I58" s="6"/>
      <c r="J58" s="6"/>
      <c r="L58" s="9" t="s">
        <v>66</v>
      </c>
      <c r="M58" s="6"/>
      <c r="O58" s="9"/>
      <c r="P58" s="6"/>
      <c r="Q58" s="6"/>
      <c r="R58" s="6"/>
      <c r="S58" s="6"/>
      <c r="T58" s="6"/>
      <c r="U58" s="14">
        <v>183</v>
      </c>
      <c r="V58" s="6"/>
      <c r="Y58" s="5"/>
      <c r="Z58" s="5"/>
      <c r="AA58" s="5"/>
      <c r="AB58" s="5"/>
      <c r="AC58" s="5"/>
      <c r="AD58" s="96"/>
      <c r="AE58" s="96"/>
      <c r="AF58" s="96"/>
      <c r="AG58" s="96"/>
      <c r="AH58" s="96"/>
      <c r="AI58" s="96"/>
      <c r="AJ58" s="96"/>
      <c r="AK58" s="96"/>
    </row>
    <row r="59" spans="1:37">
      <c r="A59" s="9" t="s">
        <v>49</v>
      </c>
      <c r="B59" s="9"/>
      <c r="C59" s="6"/>
      <c r="D59" s="6"/>
      <c r="E59" s="6"/>
      <c r="F59" s="6"/>
      <c r="G59" s="6"/>
      <c r="H59" s="14" t="s">
        <v>19</v>
      </c>
      <c r="I59" s="6"/>
      <c r="J59" s="6"/>
      <c r="L59" s="13" t="s">
        <v>67</v>
      </c>
      <c r="M59" s="6"/>
      <c r="O59" s="13"/>
      <c r="P59" s="2"/>
      <c r="Q59" s="2"/>
      <c r="R59" s="2"/>
      <c r="S59" s="2"/>
      <c r="T59" s="2"/>
      <c r="U59" s="15">
        <v>157</v>
      </c>
      <c r="V59" s="2"/>
      <c r="Y59" s="5"/>
      <c r="Z59" s="5"/>
      <c r="AA59" s="5"/>
      <c r="AB59" s="5"/>
      <c r="AC59" s="5"/>
      <c r="AD59" s="96"/>
      <c r="AE59" s="96"/>
      <c r="AF59" s="96"/>
      <c r="AG59" s="96"/>
      <c r="AH59" s="96"/>
      <c r="AI59" s="96"/>
      <c r="AJ59" s="96"/>
      <c r="AK59" s="96"/>
    </row>
    <row r="60" spans="1:37">
      <c r="A60" s="9" t="s">
        <v>50</v>
      </c>
      <c r="B60" s="9"/>
      <c r="C60" s="6"/>
      <c r="D60" s="6"/>
      <c r="E60" s="6"/>
      <c r="F60" s="6"/>
      <c r="G60" s="6"/>
      <c r="H60" s="14" t="s">
        <v>20</v>
      </c>
      <c r="I60" s="6"/>
      <c r="J60" s="6"/>
      <c r="L60" s="13" t="s">
        <v>71</v>
      </c>
      <c r="M60" s="6"/>
      <c r="O60" s="13"/>
      <c r="P60" s="2"/>
      <c r="Q60" s="2"/>
      <c r="R60" s="2"/>
      <c r="S60" s="2"/>
      <c r="T60" s="2"/>
      <c r="U60" s="15" t="s">
        <v>27</v>
      </c>
      <c r="V60" s="2"/>
      <c r="Y60" s="5"/>
      <c r="Z60" s="5"/>
      <c r="AA60" s="5"/>
      <c r="AB60" s="5"/>
      <c r="AC60" s="5"/>
      <c r="AD60" s="96"/>
      <c r="AE60" s="96"/>
      <c r="AF60" s="96"/>
      <c r="AG60" s="96"/>
      <c r="AH60" s="96"/>
      <c r="AI60" s="96"/>
      <c r="AJ60" s="96"/>
      <c r="AK60" s="96"/>
    </row>
    <row r="61" spans="1:37">
      <c r="A61" s="9" t="s">
        <v>57</v>
      </c>
      <c r="B61" s="9"/>
      <c r="C61" s="6"/>
      <c r="D61" s="6"/>
      <c r="E61" s="6"/>
      <c r="F61" s="6"/>
      <c r="G61" s="6"/>
      <c r="H61" s="14" t="s">
        <v>21</v>
      </c>
      <c r="I61" s="6"/>
      <c r="J61" s="6"/>
      <c r="L61" s="13" t="s">
        <v>70</v>
      </c>
      <c r="M61" s="6"/>
      <c r="O61" s="13"/>
      <c r="P61" s="2"/>
      <c r="Q61" s="2"/>
      <c r="R61" s="2"/>
      <c r="S61" s="2"/>
      <c r="T61" s="2"/>
      <c r="U61" s="15" t="s">
        <v>28</v>
      </c>
      <c r="V61" s="2"/>
      <c r="Y61" s="5"/>
      <c r="Z61" s="5"/>
      <c r="AA61" s="5"/>
      <c r="AB61" s="5"/>
      <c r="AC61" s="5"/>
      <c r="AD61" s="96"/>
      <c r="AE61" s="96"/>
      <c r="AF61" s="96"/>
      <c r="AG61" s="96"/>
      <c r="AH61" s="96"/>
      <c r="AI61" s="96"/>
      <c r="AJ61" s="96"/>
      <c r="AK61" s="96"/>
    </row>
    <row r="62" spans="1:37">
      <c r="A62" s="9" t="s">
        <v>62</v>
      </c>
      <c r="B62" s="9"/>
      <c r="C62" s="6"/>
      <c r="D62" s="6"/>
      <c r="E62" s="6"/>
      <c r="F62" s="6"/>
      <c r="G62" s="6"/>
      <c r="H62" s="14" t="s">
        <v>22</v>
      </c>
      <c r="I62" s="6"/>
      <c r="J62" s="6"/>
      <c r="L62" s="13" t="s">
        <v>68</v>
      </c>
      <c r="M62" s="6"/>
      <c r="O62" s="13"/>
      <c r="P62" s="2"/>
      <c r="Q62" s="2"/>
      <c r="R62" s="2"/>
      <c r="S62" s="2"/>
      <c r="T62" s="2"/>
      <c r="U62" s="15">
        <v>185</v>
      </c>
      <c r="V62" s="2"/>
      <c r="Y62" s="5"/>
      <c r="Z62" s="5"/>
      <c r="AA62" s="5"/>
      <c r="AB62" s="5"/>
      <c r="AC62" s="5"/>
    </row>
    <row r="63" spans="1:37">
      <c r="A63" s="9" t="s">
        <v>58</v>
      </c>
      <c r="B63" s="9"/>
      <c r="C63" s="6"/>
      <c r="D63" s="6"/>
      <c r="E63" s="6"/>
      <c r="F63" s="6"/>
      <c r="G63" s="6"/>
      <c r="H63" s="14">
        <v>799.3</v>
      </c>
      <c r="I63" s="6"/>
      <c r="J63" s="6"/>
      <c r="L63" s="13" t="s">
        <v>69</v>
      </c>
      <c r="M63" s="6"/>
      <c r="O63" s="13"/>
      <c r="U63" s="15">
        <v>151</v>
      </c>
      <c r="Y63" s="5"/>
      <c r="Z63" s="5"/>
      <c r="AA63" s="5"/>
      <c r="AB63" s="5"/>
      <c r="AC63" s="5"/>
    </row>
    <row r="64" spans="1:37" ht="13.8" thickBot="1">
      <c r="L64" s="6"/>
      <c r="M64" s="6"/>
      <c r="N64" s="6"/>
      <c r="O64" s="6"/>
      <c r="P64" s="6"/>
      <c r="R64" s="7"/>
      <c r="S64" s="7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>
      <c r="A65" s="33" t="s">
        <v>43</v>
      </c>
      <c r="B65" s="26"/>
      <c r="C65" s="27"/>
      <c r="D65" s="28"/>
      <c r="E65" s="26"/>
      <c r="F65" s="26"/>
      <c r="G65" s="26"/>
      <c r="H65" s="26"/>
      <c r="I65" s="26"/>
      <c r="J65" s="29"/>
      <c r="L65" s="6"/>
      <c r="M65" s="6"/>
      <c r="N65" s="6"/>
      <c r="O65" s="6"/>
      <c r="P65" s="6"/>
      <c r="R65" s="7"/>
      <c r="S65" s="7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>
      <c r="A66" s="30" t="s">
        <v>45</v>
      </c>
      <c r="B66" s="53"/>
      <c r="C66" s="53"/>
      <c r="D66" s="53"/>
      <c r="E66" s="14"/>
      <c r="F66" s="53" t="s">
        <v>64</v>
      </c>
      <c r="G66" s="5"/>
      <c r="H66" s="5"/>
      <c r="I66" s="5"/>
      <c r="J66" s="41"/>
      <c r="L66" s="6"/>
      <c r="M66" s="6"/>
      <c r="N66" s="6"/>
      <c r="O66" s="6"/>
      <c r="P66" s="6"/>
      <c r="R66" s="6"/>
      <c r="S66" s="7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>
      <c r="A67" s="30" t="s">
        <v>42</v>
      </c>
      <c r="B67" s="53"/>
      <c r="C67" s="53"/>
      <c r="D67" s="53"/>
      <c r="E67" s="14"/>
      <c r="F67" s="53" t="s">
        <v>65</v>
      </c>
      <c r="G67" s="5"/>
      <c r="H67" s="5"/>
      <c r="I67" s="5"/>
      <c r="J67" s="41"/>
      <c r="L67" s="6"/>
      <c r="M67" s="6"/>
      <c r="N67" s="6"/>
      <c r="O67" s="6"/>
      <c r="P67" s="6"/>
      <c r="R67" s="6"/>
      <c r="S67" s="7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>
      <c r="A68" s="54" t="s">
        <v>63</v>
      </c>
      <c r="B68" s="53"/>
      <c r="C68" s="53"/>
      <c r="D68" s="53"/>
      <c r="E68" s="14"/>
      <c r="F68" s="53" t="s">
        <v>44</v>
      </c>
      <c r="G68" s="5"/>
      <c r="H68" s="5"/>
      <c r="I68" s="5"/>
      <c r="J68" s="41"/>
      <c r="L68" s="6"/>
      <c r="M68" s="6"/>
      <c r="N68" s="6"/>
      <c r="O68" s="6"/>
      <c r="P68" s="6"/>
      <c r="R68" s="6"/>
      <c r="S68" s="7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ht="13.8" thickBot="1">
      <c r="A69" s="31" t="s">
        <v>16</v>
      </c>
      <c r="B69" s="55"/>
      <c r="C69" s="55"/>
      <c r="D69" s="55"/>
      <c r="E69" s="55"/>
      <c r="F69" s="32"/>
      <c r="G69" s="32"/>
      <c r="H69" s="32"/>
      <c r="I69" s="32"/>
      <c r="J69" s="56"/>
      <c r="L69" s="2"/>
      <c r="M69" s="2"/>
      <c r="N69" s="2"/>
      <c r="O69" s="2"/>
      <c r="P69" s="2"/>
      <c r="R69" s="3"/>
      <c r="S69" s="3"/>
    </row>
    <row r="70" spans="1:29">
      <c r="A70" s="53"/>
      <c r="B70" s="53"/>
      <c r="C70" s="53"/>
      <c r="D70" s="53"/>
      <c r="E70" s="53"/>
      <c r="F70" s="5"/>
      <c r="G70" s="5"/>
      <c r="H70" s="5"/>
      <c r="I70" s="5"/>
      <c r="J70" s="5"/>
      <c r="L70" s="2"/>
      <c r="M70" s="2"/>
      <c r="N70" s="2"/>
      <c r="O70" s="2"/>
      <c r="P70" s="2"/>
      <c r="R70" s="3"/>
      <c r="S70" s="3"/>
    </row>
    <row r="71" spans="1:29">
      <c r="A71" s="16" t="s">
        <v>83</v>
      </c>
      <c r="L71" s="2"/>
      <c r="M71" s="2"/>
      <c r="N71" s="2"/>
      <c r="O71" s="2"/>
      <c r="P71" s="2"/>
      <c r="R71" s="3"/>
      <c r="S71" s="3"/>
      <c r="U71" s="93" t="s">
        <v>76</v>
      </c>
    </row>
    <row r="72" spans="1:29">
      <c r="B72" s="8"/>
      <c r="C72" s="8"/>
      <c r="D72" s="8"/>
      <c r="E72" s="8"/>
      <c r="L72" s="2"/>
      <c r="M72" s="2"/>
      <c r="N72" s="2"/>
      <c r="O72" s="2"/>
      <c r="P72" s="2"/>
      <c r="R72" s="3"/>
      <c r="S72" s="3"/>
    </row>
    <row r="73" spans="1:29">
      <c r="L73" s="2"/>
      <c r="M73" s="2"/>
      <c r="N73" s="2"/>
      <c r="O73" s="2"/>
      <c r="P73" s="2"/>
      <c r="R73" s="3"/>
      <c r="S73" s="3"/>
    </row>
    <row r="74" spans="1:29">
      <c r="R74" s="3"/>
      <c r="S74" s="3"/>
    </row>
    <row r="78" spans="1:29">
      <c r="A78" s="4"/>
    </row>
  </sheetData>
  <mergeCells count="198">
    <mergeCell ref="Q11:S11"/>
    <mergeCell ref="K11:M11"/>
    <mergeCell ref="H11:J11"/>
    <mergeCell ref="E11:G11"/>
    <mergeCell ref="K9:M9"/>
    <mergeCell ref="Q9:S9"/>
    <mergeCell ref="N9:P9"/>
    <mergeCell ref="H6:J6"/>
    <mergeCell ref="K6:M6"/>
    <mergeCell ref="N6:P6"/>
    <mergeCell ref="N11:P11"/>
    <mergeCell ref="H9:J9"/>
    <mergeCell ref="E9:G9"/>
    <mergeCell ref="T11:V11"/>
    <mergeCell ref="W11:Y11"/>
    <mergeCell ref="W9:Y9"/>
    <mergeCell ref="T9:V9"/>
    <mergeCell ref="W6:Y6"/>
    <mergeCell ref="Z6:AB6"/>
    <mergeCell ref="Z11:AB11"/>
    <mergeCell ref="Z9:AB9"/>
    <mergeCell ref="T6:V6"/>
    <mergeCell ref="Q5:S5"/>
    <mergeCell ref="N5:P5"/>
    <mergeCell ref="K5:M5"/>
    <mergeCell ref="H5:J5"/>
    <mergeCell ref="Z5:AB5"/>
    <mergeCell ref="W5:Y5"/>
    <mergeCell ref="T5:V5"/>
    <mergeCell ref="Q6:S6"/>
    <mergeCell ref="E6:G6"/>
    <mergeCell ref="E5:G5"/>
    <mergeCell ref="B5:D5"/>
    <mergeCell ref="K13:M13"/>
    <mergeCell ref="N13:P13"/>
    <mergeCell ref="B13:D13"/>
    <mergeCell ref="E13:G13"/>
    <mergeCell ref="H13:J13"/>
    <mergeCell ref="B9:D9"/>
    <mergeCell ref="B11:D11"/>
    <mergeCell ref="B6:D6"/>
    <mergeCell ref="Z17:AB17"/>
    <mergeCell ref="Z19:AB19"/>
    <mergeCell ref="Z21:AB21"/>
    <mergeCell ref="Z23:AB23"/>
    <mergeCell ref="Q13:S13"/>
    <mergeCell ref="T13:V13"/>
    <mergeCell ref="W13:Y13"/>
    <mergeCell ref="Z13:AB13"/>
    <mergeCell ref="H19:J19"/>
    <mergeCell ref="W15:Y15"/>
    <mergeCell ref="Z15:AB15"/>
    <mergeCell ref="K15:M15"/>
    <mergeCell ref="N15:P15"/>
    <mergeCell ref="Q15:S15"/>
    <mergeCell ref="Z41:AB41"/>
    <mergeCell ref="Z43:AB43"/>
    <mergeCell ref="Z45:AB45"/>
    <mergeCell ref="Z47:AB47"/>
    <mergeCell ref="Z33:AB33"/>
    <mergeCell ref="Z35:AB35"/>
    <mergeCell ref="Z37:AB37"/>
    <mergeCell ref="Z39:AB39"/>
    <mergeCell ref="Z25:AB25"/>
    <mergeCell ref="Z27:AB27"/>
    <mergeCell ref="Z29:AB29"/>
    <mergeCell ref="Z31:AB31"/>
    <mergeCell ref="T43:V43"/>
    <mergeCell ref="W43:Y43"/>
    <mergeCell ref="Q43:S43"/>
    <mergeCell ref="T41:V41"/>
    <mergeCell ref="W41:Y41"/>
    <mergeCell ref="Q41:S41"/>
    <mergeCell ref="W47:Y47"/>
    <mergeCell ref="T47:V47"/>
    <mergeCell ref="Q47:S47"/>
    <mergeCell ref="Q45:S45"/>
    <mergeCell ref="T45:V45"/>
    <mergeCell ref="W45:Y45"/>
    <mergeCell ref="K35:M35"/>
    <mergeCell ref="K37:M37"/>
    <mergeCell ref="N37:P37"/>
    <mergeCell ref="K39:M39"/>
    <mergeCell ref="N39:P39"/>
    <mergeCell ref="Q35:S35"/>
    <mergeCell ref="T35:V35"/>
    <mergeCell ref="W35:Y35"/>
    <mergeCell ref="N35:P35"/>
    <mergeCell ref="Q39:S39"/>
    <mergeCell ref="T39:V39"/>
    <mergeCell ref="W39:Y39"/>
    <mergeCell ref="W37:Y37"/>
    <mergeCell ref="T37:V37"/>
    <mergeCell ref="Q37:S37"/>
    <mergeCell ref="N47:P47"/>
    <mergeCell ref="N45:P45"/>
    <mergeCell ref="N43:P43"/>
    <mergeCell ref="N41:P41"/>
    <mergeCell ref="K41:M41"/>
    <mergeCell ref="K43:M43"/>
    <mergeCell ref="K45:M45"/>
    <mergeCell ref="K47:M47"/>
    <mergeCell ref="H47:J47"/>
    <mergeCell ref="B37:D37"/>
    <mergeCell ref="B35:D35"/>
    <mergeCell ref="B41:D41"/>
    <mergeCell ref="B33:D33"/>
    <mergeCell ref="H35:J35"/>
    <mergeCell ref="E35:G35"/>
    <mergeCell ref="E37:G37"/>
    <mergeCell ref="B47:D47"/>
    <mergeCell ref="B45:D45"/>
    <mergeCell ref="B43:D43"/>
    <mergeCell ref="B39:D39"/>
    <mergeCell ref="E45:G45"/>
    <mergeCell ref="E47:G47"/>
    <mergeCell ref="H45:J45"/>
    <mergeCell ref="E41:G41"/>
    <mergeCell ref="H41:J41"/>
    <mergeCell ref="H39:J39"/>
    <mergeCell ref="H43:J43"/>
    <mergeCell ref="E43:G43"/>
    <mergeCell ref="E39:G39"/>
    <mergeCell ref="H37:J37"/>
    <mergeCell ref="W33:Y33"/>
    <mergeCell ref="B29:D29"/>
    <mergeCell ref="E27:G27"/>
    <mergeCell ref="E29:G29"/>
    <mergeCell ref="N27:P27"/>
    <mergeCell ref="N29:P29"/>
    <mergeCell ref="Q27:S27"/>
    <mergeCell ref="Q29:S29"/>
    <mergeCell ref="T29:V29"/>
    <mergeCell ref="Q31:S31"/>
    <mergeCell ref="Q33:S33"/>
    <mergeCell ref="T33:V33"/>
    <mergeCell ref="T31:V31"/>
    <mergeCell ref="K31:M31"/>
    <mergeCell ref="K33:M33"/>
    <mergeCell ref="N33:P33"/>
    <mergeCell ref="N31:P31"/>
    <mergeCell ref="E33:G33"/>
    <mergeCell ref="H33:J33"/>
    <mergeCell ref="H31:J31"/>
    <mergeCell ref="B23:D23"/>
    <mergeCell ref="B25:D25"/>
    <mergeCell ref="E23:G23"/>
    <mergeCell ref="H23:J23"/>
    <mergeCell ref="H25:J25"/>
    <mergeCell ref="W31:Y31"/>
    <mergeCell ref="B31:D31"/>
    <mergeCell ref="E31:G31"/>
    <mergeCell ref="B27:D27"/>
    <mergeCell ref="E25:G25"/>
    <mergeCell ref="N25:P25"/>
    <mergeCell ref="N23:P23"/>
    <mergeCell ref="Q23:S23"/>
    <mergeCell ref="Q25:S25"/>
    <mergeCell ref="K23:M23"/>
    <mergeCell ref="K25:M25"/>
    <mergeCell ref="H27:J27"/>
    <mergeCell ref="H29:J29"/>
    <mergeCell ref="K29:M29"/>
    <mergeCell ref="K27:M27"/>
    <mergeCell ref="W29:Y29"/>
    <mergeCell ref="W21:Y21"/>
    <mergeCell ref="W19:Y19"/>
    <mergeCell ref="T21:V21"/>
    <mergeCell ref="T19:V19"/>
    <mergeCell ref="T27:V27"/>
    <mergeCell ref="T25:V25"/>
    <mergeCell ref="T23:V23"/>
    <mergeCell ref="W23:Y23"/>
    <mergeCell ref="W25:Y25"/>
    <mergeCell ref="W27:Y27"/>
    <mergeCell ref="B21:D21"/>
    <mergeCell ref="B19:D19"/>
    <mergeCell ref="B17:D17"/>
    <mergeCell ref="B15:D15"/>
    <mergeCell ref="K21:M21"/>
    <mergeCell ref="H21:J21"/>
    <mergeCell ref="E21:G21"/>
    <mergeCell ref="K19:M19"/>
    <mergeCell ref="Q21:S21"/>
    <mergeCell ref="Q19:S19"/>
    <mergeCell ref="N21:P21"/>
    <mergeCell ref="N19:P19"/>
    <mergeCell ref="E19:G19"/>
    <mergeCell ref="N17:P17"/>
    <mergeCell ref="Q17:S17"/>
    <mergeCell ref="T17:V17"/>
    <mergeCell ref="W17:Y17"/>
    <mergeCell ref="E15:G15"/>
    <mergeCell ref="E17:G17"/>
    <mergeCell ref="H17:J17"/>
    <mergeCell ref="K17:M17"/>
    <mergeCell ref="H15:J15"/>
    <mergeCell ref="T15:V15"/>
  </mergeCells>
  <phoneticPr fontId="3" type="noConversion"/>
  <printOptions horizontalCentered="1"/>
  <pageMargins left="0.25" right="0.25" top="0.5" bottom="0.6" header="0.5" footer="0.25"/>
  <pageSetup paperSize="5" orientation="landscape" r:id="rId1"/>
  <headerFooter alignWithMargins="0">
    <oddFooter>&amp;F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>
      <selection activeCell="F9" sqref="F9"/>
    </sheetView>
  </sheetViews>
  <sheetFormatPr defaultRowHeight="13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293"/>
  <sheetViews>
    <sheetView tabSelected="1" topLeftCell="A51" workbookViewId="0">
      <selection activeCell="F62" sqref="F62"/>
    </sheetView>
  </sheetViews>
  <sheetFormatPr defaultRowHeight="13.2"/>
  <cols>
    <col min="1" max="1" width="4.88671875" customWidth="1"/>
    <col min="2" max="16" width="10.77734375" customWidth="1"/>
    <col min="17" max="21" width="7.44140625" customWidth="1"/>
  </cols>
  <sheetData>
    <row r="1" spans="1:27">
      <c r="A1" s="1" t="s">
        <v>88</v>
      </c>
      <c r="B1" s="135"/>
      <c r="C1" s="135"/>
      <c r="D1" s="135"/>
      <c r="E1" s="135"/>
      <c r="F1" s="135"/>
      <c r="G1" s="135"/>
      <c r="H1" s="135"/>
      <c r="I1" s="135"/>
      <c r="J1" s="13"/>
      <c r="K1" s="13"/>
      <c r="L1" s="13"/>
      <c r="M1" s="13"/>
      <c r="N1" s="13"/>
      <c r="O1" s="13"/>
      <c r="P1" s="13"/>
      <c r="Q1" s="5"/>
    </row>
    <row r="2" spans="1:27" ht="13.8" thickBot="1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5"/>
    </row>
    <row r="3" spans="1:27">
      <c r="A3" s="129"/>
      <c r="B3" s="151">
        <v>1998</v>
      </c>
      <c r="C3" s="152">
        <v>1998</v>
      </c>
      <c r="D3" s="152">
        <v>1998</v>
      </c>
      <c r="E3" s="151">
        <v>1999</v>
      </c>
      <c r="F3" s="152">
        <v>1999</v>
      </c>
      <c r="G3" s="152">
        <v>1999</v>
      </c>
      <c r="H3" s="151">
        <v>2000</v>
      </c>
      <c r="I3" s="152">
        <v>2000</v>
      </c>
      <c r="J3" s="152">
        <v>2000</v>
      </c>
      <c r="K3" s="151">
        <v>2001</v>
      </c>
      <c r="L3" s="152">
        <v>2001</v>
      </c>
      <c r="M3" s="152">
        <v>2001</v>
      </c>
      <c r="N3" s="151">
        <v>2002</v>
      </c>
      <c r="O3" s="152">
        <v>2002</v>
      </c>
      <c r="P3" s="161">
        <v>2002</v>
      </c>
      <c r="Q3" s="139"/>
      <c r="R3" s="121"/>
      <c r="S3" s="121"/>
      <c r="T3" s="121"/>
      <c r="U3" s="121"/>
      <c r="V3" s="121"/>
    </row>
    <row r="4" spans="1:27">
      <c r="A4" s="173"/>
      <c r="B4" s="174" t="s">
        <v>32</v>
      </c>
      <c r="C4" s="175" t="s">
        <v>32</v>
      </c>
      <c r="D4" s="175" t="s">
        <v>32</v>
      </c>
      <c r="E4" s="174" t="s">
        <v>32</v>
      </c>
      <c r="F4" s="175" t="s">
        <v>32</v>
      </c>
      <c r="G4" s="175" t="s">
        <v>32</v>
      </c>
      <c r="H4" s="174" t="s">
        <v>32</v>
      </c>
      <c r="I4" s="175" t="s">
        <v>32</v>
      </c>
      <c r="J4" s="175" t="s">
        <v>32</v>
      </c>
      <c r="K4" s="174" t="s">
        <v>32</v>
      </c>
      <c r="L4" s="175" t="s">
        <v>32</v>
      </c>
      <c r="M4" s="175" t="s">
        <v>32</v>
      </c>
      <c r="N4" s="174" t="s">
        <v>32</v>
      </c>
      <c r="O4" s="175" t="s">
        <v>32</v>
      </c>
      <c r="P4" s="176" t="s">
        <v>32</v>
      </c>
      <c r="Q4" s="139"/>
      <c r="R4" s="139"/>
      <c r="S4" s="139"/>
      <c r="T4" s="139"/>
      <c r="U4" s="139"/>
      <c r="V4" s="139"/>
      <c r="W4" s="5"/>
      <c r="X4" s="5"/>
      <c r="Y4" s="5"/>
      <c r="Z4" s="5"/>
      <c r="AA4" s="5"/>
    </row>
    <row r="5" spans="1:27" ht="24" customHeight="1">
      <c r="A5" s="140" t="s">
        <v>96</v>
      </c>
      <c r="B5" s="137" t="s">
        <v>34</v>
      </c>
      <c r="C5" s="138" t="s">
        <v>102</v>
      </c>
      <c r="D5" s="138" t="s">
        <v>81</v>
      </c>
      <c r="E5" s="137" t="s">
        <v>34</v>
      </c>
      <c r="F5" s="138" t="s">
        <v>102</v>
      </c>
      <c r="G5" s="138" t="s">
        <v>81</v>
      </c>
      <c r="H5" s="137" t="s">
        <v>34</v>
      </c>
      <c r="I5" s="138" t="s">
        <v>102</v>
      </c>
      <c r="J5" s="138" t="s">
        <v>81</v>
      </c>
      <c r="K5" s="137" t="s">
        <v>34</v>
      </c>
      <c r="L5" s="138" t="s">
        <v>102</v>
      </c>
      <c r="M5" s="138" t="s">
        <v>81</v>
      </c>
      <c r="N5" s="137" t="s">
        <v>34</v>
      </c>
      <c r="O5" s="138" t="s">
        <v>102</v>
      </c>
      <c r="P5" s="162" t="s">
        <v>81</v>
      </c>
      <c r="Q5" s="139"/>
      <c r="R5" s="121"/>
      <c r="S5" s="121"/>
      <c r="T5" s="121"/>
      <c r="U5" s="121"/>
      <c r="V5" s="121"/>
      <c r="W5" s="122"/>
      <c r="X5" s="122"/>
      <c r="Y5" s="122"/>
    </row>
    <row r="6" spans="1:27" ht="22.05" customHeight="1">
      <c r="A6" s="127"/>
      <c r="B6" s="128" t="s">
        <v>105</v>
      </c>
      <c r="C6" s="132" t="s">
        <v>106</v>
      </c>
      <c r="D6" s="132" t="s">
        <v>106</v>
      </c>
      <c r="E6" s="149" t="s">
        <v>106</v>
      </c>
      <c r="F6" s="132" t="s">
        <v>106</v>
      </c>
      <c r="G6" s="132" t="s">
        <v>106</v>
      </c>
      <c r="H6" s="149" t="s">
        <v>106</v>
      </c>
      <c r="I6" s="132" t="s">
        <v>106</v>
      </c>
      <c r="J6" s="132" t="s">
        <v>106</v>
      </c>
      <c r="K6" s="149" t="s">
        <v>106</v>
      </c>
      <c r="L6" s="132" t="s">
        <v>106</v>
      </c>
      <c r="M6" s="132" t="s">
        <v>106</v>
      </c>
      <c r="N6" s="149" t="s">
        <v>106</v>
      </c>
      <c r="O6" s="132" t="s">
        <v>106</v>
      </c>
      <c r="P6" s="163" t="s">
        <v>106</v>
      </c>
      <c r="Q6" s="155"/>
      <c r="R6" s="120"/>
      <c r="S6" s="120"/>
      <c r="T6" s="120"/>
    </row>
    <row r="7" spans="1:27">
      <c r="A7" s="141">
        <v>1</v>
      </c>
      <c r="B7" s="201">
        <v>67527</v>
      </c>
      <c r="C7" s="192">
        <v>16</v>
      </c>
      <c r="D7" s="192">
        <v>43</v>
      </c>
      <c r="E7" s="191">
        <v>71804</v>
      </c>
      <c r="F7" s="192">
        <v>15</v>
      </c>
      <c r="G7" s="192">
        <v>43</v>
      </c>
      <c r="H7" s="191">
        <v>75602</v>
      </c>
      <c r="I7" s="192">
        <v>14</v>
      </c>
      <c r="J7" s="192">
        <v>42</v>
      </c>
      <c r="K7" s="191">
        <v>77909</v>
      </c>
      <c r="L7" s="192">
        <v>13</v>
      </c>
      <c r="M7" s="192">
        <v>43</v>
      </c>
      <c r="N7" s="191">
        <v>81080</v>
      </c>
      <c r="O7" s="192">
        <v>12</v>
      </c>
      <c r="P7" s="193">
        <v>45</v>
      </c>
      <c r="Q7" s="148"/>
      <c r="R7" s="120"/>
      <c r="S7" s="120"/>
      <c r="T7" s="120"/>
    </row>
    <row r="8" spans="1:27" ht="22.05" customHeight="1">
      <c r="A8" s="177"/>
      <c r="B8" s="178" t="s">
        <v>103</v>
      </c>
      <c r="C8" s="179" t="s">
        <v>103</v>
      </c>
      <c r="D8" s="179" t="s">
        <v>103</v>
      </c>
      <c r="E8" s="178" t="s">
        <v>103</v>
      </c>
      <c r="F8" s="179" t="s">
        <v>103</v>
      </c>
      <c r="G8" s="179" t="s">
        <v>103</v>
      </c>
      <c r="H8" s="178" t="s">
        <v>103</v>
      </c>
      <c r="I8" s="179" t="s">
        <v>103</v>
      </c>
      <c r="J8" s="179" t="s">
        <v>103</v>
      </c>
      <c r="K8" s="178" t="s">
        <v>103</v>
      </c>
      <c r="L8" s="179" t="s">
        <v>103</v>
      </c>
      <c r="M8" s="179" t="s">
        <v>103</v>
      </c>
      <c r="N8" s="178" t="s">
        <v>103</v>
      </c>
      <c r="O8" s="179" t="s">
        <v>103</v>
      </c>
      <c r="P8" s="180" t="s">
        <v>103</v>
      </c>
      <c r="Q8" s="156"/>
      <c r="R8" s="123"/>
      <c r="S8" s="123"/>
      <c r="T8" s="123"/>
      <c r="U8" s="116"/>
    </row>
    <row r="9" spans="1:27">
      <c r="A9" s="129">
        <v>2</v>
      </c>
      <c r="B9" s="131">
        <v>29478</v>
      </c>
      <c r="C9" s="130">
        <v>7</v>
      </c>
      <c r="D9" s="130">
        <v>52</v>
      </c>
      <c r="E9" s="131">
        <v>33897</v>
      </c>
      <c r="F9" s="130">
        <v>7</v>
      </c>
      <c r="G9" s="130">
        <v>52</v>
      </c>
      <c r="H9" s="131">
        <v>39414</v>
      </c>
      <c r="I9" s="130">
        <v>7</v>
      </c>
      <c r="J9" s="130">
        <v>54</v>
      </c>
      <c r="K9" s="131">
        <v>44846</v>
      </c>
      <c r="L9" s="130">
        <v>8</v>
      </c>
      <c r="M9" s="130">
        <v>58</v>
      </c>
      <c r="N9" s="131">
        <v>50793</v>
      </c>
      <c r="O9" s="130">
        <v>8</v>
      </c>
      <c r="P9" s="164">
        <v>64</v>
      </c>
      <c r="Q9" s="148"/>
      <c r="R9" s="120"/>
      <c r="S9" s="120"/>
      <c r="T9" s="120"/>
    </row>
    <row r="10" spans="1:27" ht="22.05" customHeight="1">
      <c r="A10" s="133"/>
      <c r="B10" s="128" t="s">
        <v>109</v>
      </c>
      <c r="C10" s="132" t="s">
        <v>110</v>
      </c>
      <c r="D10" s="132" t="s">
        <v>110</v>
      </c>
      <c r="E10" s="128" t="s">
        <v>110</v>
      </c>
      <c r="F10" s="132" t="s">
        <v>110</v>
      </c>
      <c r="G10" s="132" t="s">
        <v>110</v>
      </c>
      <c r="H10" s="128" t="s">
        <v>108</v>
      </c>
      <c r="I10" s="132" t="s">
        <v>108</v>
      </c>
      <c r="J10" s="132" t="s">
        <v>108</v>
      </c>
      <c r="K10" s="170" t="s">
        <v>129</v>
      </c>
      <c r="L10" s="171" t="s">
        <v>129</v>
      </c>
      <c r="M10" s="171" t="s">
        <v>129</v>
      </c>
      <c r="N10" s="170" t="s">
        <v>129</v>
      </c>
      <c r="O10" s="171" t="s">
        <v>129</v>
      </c>
      <c r="P10" s="172" t="s">
        <v>129</v>
      </c>
      <c r="Q10" s="157"/>
      <c r="R10" s="124"/>
      <c r="S10" s="124"/>
      <c r="T10" s="124"/>
    </row>
    <row r="11" spans="1:27">
      <c r="A11" s="141">
        <v>3</v>
      </c>
      <c r="B11" s="191">
        <v>27448</v>
      </c>
      <c r="C11" s="192">
        <v>7</v>
      </c>
      <c r="D11" s="192">
        <v>49</v>
      </c>
      <c r="E11" s="191">
        <v>29080</v>
      </c>
      <c r="F11" s="192">
        <v>6</v>
      </c>
      <c r="G11" s="192">
        <v>49</v>
      </c>
      <c r="H11" s="191">
        <v>30685</v>
      </c>
      <c r="I11" s="192">
        <v>6</v>
      </c>
      <c r="J11" s="192">
        <v>37</v>
      </c>
      <c r="K11" s="191">
        <v>38155</v>
      </c>
      <c r="L11" s="192">
        <v>6</v>
      </c>
      <c r="M11" s="192">
        <v>63</v>
      </c>
      <c r="N11" s="191">
        <v>48347</v>
      </c>
      <c r="O11" s="192">
        <v>7</v>
      </c>
      <c r="P11" s="193">
        <v>69</v>
      </c>
      <c r="Q11" s="148"/>
      <c r="R11" s="120"/>
      <c r="S11" s="120"/>
      <c r="T11" s="120"/>
    </row>
    <row r="12" spans="1:27" ht="22.05" customHeight="1">
      <c r="A12" s="177"/>
      <c r="B12" s="178" t="s">
        <v>86</v>
      </c>
      <c r="C12" s="179" t="s">
        <v>86</v>
      </c>
      <c r="D12" s="179" t="s">
        <v>86</v>
      </c>
      <c r="E12" s="178" t="s">
        <v>86</v>
      </c>
      <c r="F12" s="179" t="s">
        <v>86</v>
      </c>
      <c r="G12" s="179" t="s">
        <v>86</v>
      </c>
      <c r="H12" s="178" t="s">
        <v>110</v>
      </c>
      <c r="I12" s="179" t="s">
        <v>110</v>
      </c>
      <c r="J12" s="179" t="s">
        <v>110</v>
      </c>
      <c r="K12" s="178" t="s">
        <v>108</v>
      </c>
      <c r="L12" s="179" t="s">
        <v>108</v>
      </c>
      <c r="M12" s="179" t="s">
        <v>108</v>
      </c>
      <c r="N12" s="178" t="s">
        <v>86</v>
      </c>
      <c r="O12" s="179" t="s">
        <v>86</v>
      </c>
      <c r="P12" s="180" t="s">
        <v>86</v>
      </c>
      <c r="Q12" s="156"/>
      <c r="R12" s="119"/>
      <c r="S12" s="119"/>
      <c r="T12" s="119"/>
      <c r="U12" s="118"/>
      <c r="V12" s="118"/>
      <c r="W12" s="118"/>
    </row>
    <row r="13" spans="1:27">
      <c r="A13" s="129">
        <v>4</v>
      </c>
      <c r="B13" s="131">
        <v>22522</v>
      </c>
      <c r="C13" s="130">
        <v>5</v>
      </c>
      <c r="D13" s="130">
        <v>63</v>
      </c>
      <c r="E13" s="131">
        <v>26455</v>
      </c>
      <c r="F13" s="130">
        <v>6</v>
      </c>
      <c r="G13" s="130">
        <v>62</v>
      </c>
      <c r="H13" s="131">
        <v>30100</v>
      </c>
      <c r="I13" s="130">
        <v>6</v>
      </c>
      <c r="J13" s="130">
        <v>49</v>
      </c>
      <c r="K13" s="131">
        <v>35028</v>
      </c>
      <c r="L13" s="130">
        <v>6</v>
      </c>
      <c r="M13" s="130">
        <v>41</v>
      </c>
      <c r="N13" s="131">
        <v>39610</v>
      </c>
      <c r="O13" s="130">
        <v>6</v>
      </c>
      <c r="P13" s="164">
        <v>74</v>
      </c>
      <c r="Q13" s="148"/>
      <c r="R13" s="120"/>
      <c r="S13" s="120"/>
      <c r="T13" s="120"/>
    </row>
    <row r="14" spans="1:27" ht="22.05" customHeight="1">
      <c r="A14" s="141"/>
      <c r="B14" s="187" t="s">
        <v>107</v>
      </c>
      <c r="C14" s="188" t="s">
        <v>108</v>
      </c>
      <c r="D14" s="188" t="s">
        <v>108</v>
      </c>
      <c r="E14" s="187" t="s">
        <v>108</v>
      </c>
      <c r="F14" s="188" t="s">
        <v>108</v>
      </c>
      <c r="G14" s="188" t="s">
        <v>108</v>
      </c>
      <c r="H14" s="187" t="s">
        <v>86</v>
      </c>
      <c r="I14" s="188" t="s">
        <v>86</v>
      </c>
      <c r="J14" s="188" t="s">
        <v>86</v>
      </c>
      <c r="K14" s="187" t="s">
        <v>86</v>
      </c>
      <c r="L14" s="188" t="s">
        <v>86</v>
      </c>
      <c r="M14" s="188" t="s">
        <v>86</v>
      </c>
      <c r="N14" s="198" t="s">
        <v>124</v>
      </c>
      <c r="O14" s="199" t="s">
        <v>124</v>
      </c>
      <c r="P14" s="200" t="s">
        <v>124</v>
      </c>
      <c r="Q14" s="148"/>
      <c r="R14" s="120"/>
      <c r="S14" s="120"/>
      <c r="T14" s="120"/>
    </row>
    <row r="15" spans="1:27">
      <c r="A15" s="141">
        <v>5</v>
      </c>
      <c r="B15" s="191">
        <v>22149</v>
      </c>
      <c r="C15" s="192">
        <v>5</v>
      </c>
      <c r="D15" s="192">
        <v>36</v>
      </c>
      <c r="E15" s="191">
        <v>25829</v>
      </c>
      <c r="F15" s="192">
        <v>5</v>
      </c>
      <c r="G15" s="192">
        <v>36</v>
      </c>
      <c r="H15" s="191">
        <v>29984</v>
      </c>
      <c r="I15" s="192">
        <v>6</v>
      </c>
      <c r="J15" s="192">
        <v>63</v>
      </c>
      <c r="K15" s="191">
        <v>34850</v>
      </c>
      <c r="L15" s="192">
        <v>6</v>
      </c>
      <c r="M15" s="192">
        <v>67</v>
      </c>
      <c r="N15" s="191">
        <v>39440</v>
      </c>
      <c r="O15" s="192">
        <v>6</v>
      </c>
      <c r="P15" s="193">
        <v>59</v>
      </c>
      <c r="Q15" s="148"/>
      <c r="R15" s="120"/>
      <c r="S15" s="120"/>
      <c r="T15" s="120"/>
    </row>
    <row r="16" spans="1:27" ht="22.05" customHeight="1">
      <c r="A16" s="177"/>
      <c r="B16" s="178" t="s">
        <v>111</v>
      </c>
      <c r="C16" s="179" t="s">
        <v>112</v>
      </c>
      <c r="D16" s="179" t="s">
        <v>112</v>
      </c>
      <c r="E16" s="181" t="s">
        <v>129</v>
      </c>
      <c r="F16" s="182" t="s">
        <v>129</v>
      </c>
      <c r="G16" s="182" t="s">
        <v>129</v>
      </c>
      <c r="H16" s="181" t="s">
        <v>129</v>
      </c>
      <c r="I16" s="182" t="s">
        <v>129</v>
      </c>
      <c r="J16" s="182" t="s">
        <v>129</v>
      </c>
      <c r="K16" s="178" t="s">
        <v>110</v>
      </c>
      <c r="L16" s="179" t="s">
        <v>110</v>
      </c>
      <c r="M16" s="179" t="s">
        <v>110</v>
      </c>
      <c r="N16" s="178" t="s">
        <v>108</v>
      </c>
      <c r="O16" s="179" t="s">
        <v>108</v>
      </c>
      <c r="P16" s="180" t="s">
        <v>108</v>
      </c>
      <c r="Q16" s="148"/>
      <c r="R16" s="120"/>
      <c r="S16" s="120"/>
      <c r="T16" s="120"/>
    </row>
    <row r="17" spans="1:24">
      <c r="A17" s="129">
        <v>6</v>
      </c>
      <c r="B17" s="131">
        <v>18885</v>
      </c>
      <c r="C17" s="130">
        <v>4</v>
      </c>
      <c r="D17" s="130">
        <v>53</v>
      </c>
      <c r="E17" s="131">
        <v>21701</v>
      </c>
      <c r="F17" s="130">
        <v>5</v>
      </c>
      <c r="G17" s="130">
        <v>56</v>
      </c>
      <c r="H17" s="131">
        <v>29309</v>
      </c>
      <c r="I17" s="130">
        <v>5</v>
      </c>
      <c r="J17" s="130">
        <v>57</v>
      </c>
      <c r="K17" s="131">
        <v>30761</v>
      </c>
      <c r="L17" s="130">
        <v>5</v>
      </c>
      <c r="M17" s="130">
        <v>50</v>
      </c>
      <c r="N17" s="131">
        <v>39053</v>
      </c>
      <c r="O17" s="130">
        <v>6</v>
      </c>
      <c r="P17" s="164">
        <v>43</v>
      </c>
      <c r="Q17" s="148"/>
      <c r="R17" s="120"/>
      <c r="S17" s="120"/>
      <c r="T17" s="120"/>
    </row>
    <row r="18" spans="1:24" ht="22.05" customHeight="1">
      <c r="A18" s="127"/>
      <c r="B18" s="128" t="s">
        <v>4</v>
      </c>
      <c r="C18" s="132" t="s">
        <v>4</v>
      </c>
      <c r="D18" s="132" t="s">
        <v>4</v>
      </c>
      <c r="E18" s="128" t="s">
        <v>4</v>
      </c>
      <c r="F18" s="132" t="s">
        <v>4</v>
      </c>
      <c r="G18" s="132" t="s">
        <v>4</v>
      </c>
      <c r="H18" s="128" t="s">
        <v>4</v>
      </c>
      <c r="I18" s="132" t="s">
        <v>4</v>
      </c>
      <c r="J18" s="132" t="s">
        <v>4</v>
      </c>
      <c r="K18" s="170" t="s">
        <v>124</v>
      </c>
      <c r="L18" s="171" t="s">
        <v>124</v>
      </c>
      <c r="M18" s="171" t="s">
        <v>124</v>
      </c>
      <c r="N18" s="128" t="s">
        <v>4</v>
      </c>
      <c r="O18" s="132" t="s">
        <v>4</v>
      </c>
      <c r="P18" s="163" t="s">
        <v>4</v>
      </c>
      <c r="Q18" s="148"/>
      <c r="R18" s="120"/>
      <c r="S18" s="120"/>
      <c r="T18" s="120"/>
    </row>
    <row r="19" spans="1:24">
      <c r="A19" s="141">
        <v>7</v>
      </c>
      <c r="B19" s="191">
        <v>18294</v>
      </c>
      <c r="C19" s="192">
        <v>4</v>
      </c>
      <c r="D19" s="192">
        <v>57</v>
      </c>
      <c r="E19" s="191">
        <v>20827</v>
      </c>
      <c r="F19" s="192">
        <v>4</v>
      </c>
      <c r="G19" s="192">
        <v>57</v>
      </c>
      <c r="H19" s="191">
        <v>25164</v>
      </c>
      <c r="I19" s="192">
        <v>5</v>
      </c>
      <c r="J19" s="192">
        <v>55</v>
      </c>
      <c r="K19" s="191">
        <v>29728</v>
      </c>
      <c r="L19" s="192">
        <v>5</v>
      </c>
      <c r="M19" s="192">
        <v>56</v>
      </c>
      <c r="N19" s="191">
        <v>33932</v>
      </c>
      <c r="O19" s="192">
        <v>5</v>
      </c>
      <c r="P19" s="193">
        <v>65</v>
      </c>
      <c r="Q19" s="158"/>
    </row>
    <row r="20" spans="1:24" ht="22.05" customHeight="1">
      <c r="A20" s="177"/>
      <c r="B20" s="178" t="s">
        <v>85</v>
      </c>
      <c r="C20" s="179" t="s">
        <v>85</v>
      </c>
      <c r="D20" s="179" t="s">
        <v>85</v>
      </c>
      <c r="E20" s="178" t="s">
        <v>112</v>
      </c>
      <c r="F20" s="179" t="s">
        <v>112</v>
      </c>
      <c r="G20" s="179" t="s">
        <v>112</v>
      </c>
      <c r="H20" s="181" t="s">
        <v>124</v>
      </c>
      <c r="I20" s="182" t="s">
        <v>124</v>
      </c>
      <c r="J20" s="182" t="s">
        <v>124</v>
      </c>
      <c r="K20" s="178" t="s">
        <v>4</v>
      </c>
      <c r="L20" s="179" t="s">
        <v>4</v>
      </c>
      <c r="M20" s="179" t="s">
        <v>4</v>
      </c>
      <c r="N20" s="178" t="s">
        <v>110</v>
      </c>
      <c r="O20" s="179" t="s">
        <v>110</v>
      </c>
      <c r="P20" s="180" t="s">
        <v>110</v>
      </c>
      <c r="Q20" s="156"/>
      <c r="R20" s="120"/>
      <c r="S20" s="120"/>
      <c r="T20" s="120"/>
    </row>
    <row r="21" spans="1:24">
      <c r="A21" s="129">
        <v>8</v>
      </c>
      <c r="B21" s="131">
        <v>16645</v>
      </c>
      <c r="C21" s="130">
        <v>4</v>
      </c>
      <c r="D21" s="130">
        <v>37</v>
      </c>
      <c r="E21" s="131">
        <v>19271</v>
      </c>
      <c r="F21" s="130">
        <v>4</v>
      </c>
      <c r="G21" s="130">
        <v>53</v>
      </c>
      <c r="H21" s="131">
        <v>21883</v>
      </c>
      <c r="I21" s="130">
        <v>4</v>
      </c>
      <c r="J21" s="130">
        <v>51</v>
      </c>
      <c r="K21" s="131">
        <v>29053</v>
      </c>
      <c r="L21" s="130">
        <v>5</v>
      </c>
      <c r="M21" s="130">
        <v>60</v>
      </c>
      <c r="N21" s="131">
        <v>31455</v>
      </c>
      <c r="O21" s="130">
        <v>5</v>
      </c>
      <c r="P21" s="164">
        <v>54</v>
      </c>
      <c r="Q21" s="158"/>
      <c r="R21" s="119"/>
      <c r="S21" s="119"/>
      <c r="T21" s="119"/>
      <c r="U21" s="118"/>
      <c r="V21" s="118"/>
      <c r="W21" s="118"/>
      <c r="X21" s="116"/>
    </row>
    <row r="22" spans="1:24" ht="22.05" customHeight="1">
      <c r="A22" s="141"/>
      <c r="B22" s="187" t="s">
        <v>113</v>
      </c>
      <c r="C22" s="188" t="s">
        <v>114</v>
      </c>
      <c r="D22" s="188" t="s">
        <v>114</v>
      </c>
      <c r="E22" s="187" t="s">
        <v>85</v>
      </c>
      <c r="F22" s="188" t="s">
        <v>85</v>
      </c>
      <c r="G22" s="188" t="s">
        <v>85</v>
      </c>
      <c r="H22" s="187" t="s">
        <v>95</v>
      </c>
      <c r="I22" s="188" t="s">
        <v>95</v>
      </c>
      <c r="J22" s="188" t="s">
        <v>95</v>
      </c>
      <c r="K22" s="187" t="s">
        <v>95</v>
      </c>
      <c r="L22" s="188" t="s">
        <v>95</v>
      </c>
      <c r="M22" s="188" t="s">
        <v>95</v>
      </c>
      <c r="N22" s="187" t="s">
        <v>95</v>
      </c>
      <c r="O22" s="188" t="s">
        <v>95</v>
      </c>
      <c r="P22" s="189" t="s">
        <v>95</v>
      </c>
      <c r="Q22" s="157"/>
      <c r="R22" s="124"/>
      <c r="S22" s="124"/>
      <c r="T22" s="124"/>
      <c r="U22" s="122"/>
    </row>
    <row r="23" spans="1:24">
      <c r="A23" s="141">
        <v>9</v>
      </c>
      <c r="B23" s="191">
        <v>16220</v>
      </c>
      <c r="C23" s="192">
        <v>4</v>
      </c>
      <c r="D23" s="192">
        <v>56</v>
      </c>
      <c r="E23" s="191">
        <v>17896</v>
      </c>
      <c r="F23" s="192">
        <v>4</v>
      </c>
      <c r="G23" s="192">
        <v>37</v>
      </c>
      <c r="H23" s="191">
        <v>20633</v>
      </c>
      <c r="I23" s="192">
        <v>4</v>
      </c>
      <c r="J23" s="192">
        <v>66</v>
      </c>
      <c r="K23" s="191">
        <v>25222</v>
      </c>
      <c r="L23" s="192">
        <v>4</v>
      </c>
      <c r="M23" s="192">
        <v>73</v>
      </c>
      <c r="N23" s="191">
        <v>30212</v>
      </c>
      <c r="O23" s="192">
        <v>5</v>
      </c>
      <c r="P23" s="193">
        <v>84</v>
      </c>
      <c r="Q23" s="148"/>
      <c r="R23" s="120"/>
      <c r="S23" s="120"/>
      <c r="T23" s="120"/>
    </row>
    <row r="24" spans="1:24" ht="22.05" customHeight="1">
      <c r="A24" s="177"/>
      <c r="B24" s="181" t="s">
        <v>129</v>
      </c>
      <c r="C24" s="182" t="s">
        <v>129</v>
      </c>
      <c r="D24" s="182" t="s">
        <v>129</v>
      </c>
      <c r="E24" s="178" t="s">
        <v>114</v>
      </c>
      <c r="F24" s="179" t="s">
        <v>114</v>
      </c>
      <c r="G24" s="179" t="s">
        <v>114</v>
      </c>
      <c r="H24" s="178" t="s">
        <v>112</v>
      </c>
      <c r="I24" s="179" t="s">
        <v>112</v>
      </c>
      <c r="J24" s="179" t="s">
        <v>112</v>
      </c>
      <c r="K24" s="178" t="s">
        <v>112</v>
      </c>
      <c r="L24" s="179" t="s">
        <v>112</v>
      </c>
      <c r="M24" s="179" t="s">
        <v>112</v>
      </c>
      <c r="N24" s="178" t="s">
        <v>90</v>
      </c>
      <c r="O24" s="179" t="s">
        <v>90</v>
      </c>
      <c r="P24" s="180" t="s">
        <v>90</v>
      </c>
      <c r="Q24" s="148"/>
      <c r="R24" s="120"/>
      <c r="S24" s="120"/>
      <c r="T24" s="120"/>
    </row>
    <row r="25" spans="1:24">
      <c r="A25" s="129">
        <v>10</v>
      </c>
      <c r="B25" s="154">
        <v>15148</v>
      </c>
      <c r="C25" s="153">
        <v>4</v>
      </c>
      <c r="D25" s="153">
        <v>57</v>
      </c>
      <c r="E25" s="154">
        <v>17185</v>
      </c>
      <c r="F25" s="153">
        <v>4</v>
      </c>
      <c r="G25" s="153">
        <v>55</v>
      </c>
      <c r="H25" s="154">
        <v>19705</v>
      </c>
      <c r="I25" s="153">
        <v>4</v>
      </c>
      <c r="J25" s="153">
        <v>52</v>
      </c>
      <c r="K25" s="154">
        <v>19963</v>
      </c>
      <c r="L25" s="153">
        <v>3</v>
      </c>
      <c r="M25" s="153">
        <v>52</v>
      </c>
      <c r="N25" s="154">
        <v>20869</v>
      </c>
      <c r="O25" s="153">
        <v>3</v>
      </c>
      <c r="P25" s="165">
        <v>37</v>
      </c>
      <c r="Q25" s="148"/>
      <c r="R25" s="120"/>
      <c r="S25" s="120"/>
      <c r="T25" s="120"/>
    </row>
    <row r="26" spans="1:24" ht="22.05" customHeight="1">
      <c r="A26" s="141"/>
      <c r="B26" s="187" t="s">
        <v>94</v>
      </c>
      <c r="C26" s="188" t="s">
        <v>94</v>
      </c>
      <c r="D26" s="188" t="s">
        <v>94</v>
      </c>
      <c r="E26" s="187" t="s">
        <v>95</v>
      </c>
      <c r="F26" s="188" t="s">
        <v>95</v>
      </c>
      <c r="G26" s="188" t="s">
        <v>95</v>
      </c>
      <c r="H26" s="187" t="s">
        <v>85</v>
      </c>
      <c r="I26" s="188" t="s">
        <v>85</v>
      </c>
      <c r="J26" s="188" t="s">
        <v>85</v>
      </c>
      <c r="K26" s="187" t="s">
        <v>85</v>
      </c>
      <c r="L26" s="188" t="s">
        <v>85</v>
      </c>
      <c r="M26" s="188" t="s">
        <v>85</v>
      </c>
      <c r="N26" s="198" t="s">
        <v>126</v>
      </c>
      <c r="O26" s="199" t="s">
        <v>126</v>
      </c>
      <c r="P26" s="200" t="s">
        <v>126</v>
      </c>
      <c r="Q26" s="159"/>
      <c r="R26" s="136"/>
      <c r="S26" s="136"/>
      <c r="T26" s="120"/>
    </row>
    <row r="27" spans="1:24">
      <c r="A27" s="141">
        <v>11</v>
      </c>
      <c r="B27" s="191">
        <v>13913</v>
      </c>
      <c r="C27" s="192">
        <v>3</v>
      </c>
      <c r="D27" s="192">
        <v>40</v>
      </c>
      <c r="E27" s="191">
        <v>16006</v>
      </c>
      <c r="F27" s="192">
        <v>3</v>
      </c>
      <c r="G27" s="192">
        <v>65</v>
      </c>
      <c r="H27" s="191">
        <v>19185</v>
      </c>
      <c r="I27" s="192">
        <v>4</v>
      </c>
      <c r="J27" s="192">
        <v>36</v>
      </c>
      <c r="K27" s="191">
        <v>19876</v>
      </c>
      <c r="L27" s="192">
        <v>3</v>
      </c>
      <c r="M27" s="192">
        <v>36</v>
      </c>
      <c r="N27" s="191">
        <v>20370</v>
      </c>
      <c r="O27" s="192">
        <v>3</v>
      </c>
      <c r="P27" s="193">
        <v>63</v>
      </c>
      <c r="Q27" s="159"/>
      <c r="R27" s="136"/>
      <c r="S27" s="136"/>
      <c r="T27" s="120"/>
    </row>
    <row r="28" spans="1:24" ht="22.05" customHeight="1">
      <c r="A28" s="177"/>
      <c r="B28" s="178" t="s">
        <v>95</v>
      </c>
      <c r="C28" s="179" t="s">
        <v>95</v>
      </c>
      <c r="D28" s="179" t="s">
        <v>95</v>
      </c>
      <c r="E28" s="178" t="s">
        <v>94</v>
      </c>
      <c r="F28" s="179" t="s">
        <v>94</v>
      </c>
      <c r="G28" s="179" t="s">
        <v>94</v>
      </c>
      <c r="H28" s="178" t="s">
        <v>114</v>
      </c>
      <c r="I28" s="179" t="s">
        <v>114</v>
      </c>
      <c r="J28" s="179" t="s">
        <v>114</v>
      </c>
      <c r="K28" s="178" t="s">
        <v>114</v>
      </c>
      <c r="L28" s="179" t="s">
        <v>114</v>
      </c>
      <c r="M28" s="179" t="s">
        <v>114</v>
      </c>
      <c r="N28" s="178" t="s">
        <v>112</v>
      </c>
      <c r="O28" s="179" t="s">
        <v>112</v>
      </c>
      <c r="P28" s="180" t="s">
        <v>112</v>
      </c>
      <c r="Q28" s="148"/>
      <c r="R28" s="120"/>
      <c r="S28" s="120"/>
      <c r="T28" s="120"/>
    </row>
    <row r="29" spans="1:24">
      <c r="A29" s="129">
        <v>12</v>
      </c>
      <c r="B29" s="131">
        <v>12829</v>
      </c>
      <c r="C29" s="130">
        <v>3</v>
      </c>
      <c r="D29" s="130">
        <v>67</v>
      </c>
      <c r="E29" s="131">
        <v>15211</v>
      </c>
      <c r="F29" s="130">
        <v>3</v>
      </c>
      <c r="G29" s="130">
        <v>39</v>
      </c>
      <c r="H29" s="131">
        <v>18006</v>
      </c>
      <c r="I29" s="130">
        <v>3</v>
      </c>
      <c r="J29" s="130">
        <v>55</v>
      </c>
      <c r="K29" s="131">
        <v>18460</v>
      </c>
      <c r="L29" s="130">
        <v>3</v>
      </c>
      <c r="M29" s="130">
        <v>56</v>
      </c>
      <c r="N29" s="131">
        <v>20172</v>
      </c>
      <c r="O29" s="130">
        <v>3</v>
      </c>
      <c r="P29" s="164">
        <v>54</v>
      </c>
      <c r="Q29" s="148"/>
      <c r="R29" s="120"/>
      <c r="S29" s="120"/>
      <c r="T29" s="120"/>
    </row>
    <row r="30" spans="1:24" ht="22.05" customHeight="1">
      <c r="A30" s="127"/>
      <c r="B30" s="128" t="s">
        <v>47</v>
      </c>
      <c r="C30" s="132" t="s">
        <v>47</v>
      </c>
      <c r="D30" s="132" t="s">
        <v>47</v>
      </c>
      <c r="E30" s="170" t="s">
        <v>123</v>
      </c>
      <c r="F30" s="171" t="s">
        <v>123</v>
      </c>
      <c r="G30" s="171" t="s">
        <v>123</v>
      </c>
      <c r="H30" s="128" t="s">
        <v>94</v>
      </c>
      <c r="I30" s="132" t="s">
        <v>94</v>
      </c>
      <c r="J30" s="132" t="s">
        <v>94</v>
      </c>
      <c r="K30" s="128" t="s">
        <v>94</v>
      </c>
      <c r="L30" s="132" t="s">
        <v>94</v>
      </c>
      <c r="M30" s="132" t="s">
        <v>94</v>
      </c>
      <c r="N30" s="128" t="s">
        <v>114</v>
      </c>
      <c r="O30" s="132" t="s">
        <v>114</v>
      </c>
      <c r="P30" s="163" t="s">
        <v>114</v>
      </c>
      <c r="Q30" s="148"/>
      <c r="R30" s="120"/>
      <c r="S30" s="120"/>
      <c r="T30" s="120"/>
    </row>
    <row r="31" spans="1:24" ht="13.8" thickBot="1">
      <c r="A31" s="194">
        <v>13</v>
      </c>
      <c r="B31" s="195">
        <v>10066</v>
      </c>
      <c r="C31" s="196">
        <v>2</v>
      </c>
      <c r="D31" s="196">
        <v>23</v>
      </c>
      <c r="E31" s="195">
        <v>14849</v>
      </c>
      <c r="F31" s="196">
        <v>3</v>
      </c>
      <c r="G31" s="196">
        <v>50</v>
      </c>
      <c r="H31" s="195">
        <v>15764</v>
      </c>
      <c r="I31" s="196">
        <v>3</v>
      </c>
      <c r="J31" s="196">
        <v>38</v>
      </c>
      <c r="K31" s="195">
        <v>16372</v>
      </c>
      <c r="L31" s="196">
        <v>3</v>
      </c>
      <c r="M31" s="196">
        <v>38</v>
      </c>
      <c r="N31" s="195">
        <v>19044</v>
      </c>
      <c r="O31" s="196">
        <v>3</v>
      </c>
      <c r="P31" s="197">
        <v>59</v>
      </c>
      <c r="Q31" s="148"/>
      <c r="R31" s="120"/>
      <c r="S31" s="120"/>
      <c r="T31" s="120"/>
    </row>
    <row r="32" spans="1:24">
      <c r="A32" s="147" t="s">
        <v>89</v>
      </c>
      <c r="B32" s="134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8"/>
      <c r="R32" s="120"/>
      <c r="S32" s="120"/>
      <c r="T32" s="120"/>
    </row>
    <row r="33" spans="1:21" ht="13.8" thickBot="1">
      <c r="A33" s="150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8"/>
      <c r="R33" s="120"/>
      <c r="S33" s="120"/>
      <c r="T33" s="120"/>
    </row>
    <row r="34" spans="1:21">
      <c r="A34" s="166"/>
      <c r="B34" s="167">
        <v>1998</v>
      </c>
      <c r="C34" s="168">
        <v>1998</v>
      </c>
      <c r="D34" s="168">
        <v>1998</v>
      </c>
      <c r="E34" s="167">
        <v>1999</v>
      </c>
      <c r="F34" s="168">
        <v>1999</v>
      </c>
      <c r="G34" s="168">
        <v>1999</v>
      </c>
      <c r="H34" s="167">
        <v>2000</v>
      </c>
      <c r="I34" s="168">
        <v>2000</v>
      </c>
      <c r="J34" s="168">
        <v>2000</v>
      </c>
      <c r="K34" s="167">
        <v>2001</v>
      </c>
      <c r="L34" s="168">
        <v>2001</v>
      </c>
      <c r="M34" s="168">
        <v>2001</v>
      </c>
      <c r="N34" s="167">
        <v>2002</v>
      </c>
      <c r="O34" s="168">
        <v>2002</v>
      </c>
      <c r="P34" s="169">
        <v>2002</v>
      </c>
      <c r="Q34" s="148"/>
      <c r="R34" s="120"/>
      <c r="S34" s="120"/>
      <c r="T34" s="120"/>
    </row>
    <row r="35" spans="1:21">
      <c r="A35" s="173"/>
      <c r="B35" s="174" t="s">
        <v>32</v>
      </c>
      <c r="C35" s="175" t="s">
        <v>32</v>
      </c>
      <c r="D35" s="175" t="s">
        <v>32</v>
      </c>
      <c r="E35" s="174" t="s">
        <v>32</v>
      </c>
      <c r="F35" s="175" t="s">
        <v>32</v>
      </c>
      <c r="G35" s="175" t="s">
        <v>32</v>
      </c>
      <c r="H35" s="174" t="s">
        <v>32</v>
      </c>
      <c r="I35" s="175" t="s">
        <v>32</v>
      </c>
      <c r="J35" s="175" t="s">
        <v>32</v>
      </c>
      <c r="K35" s="174" t="s">
        <v>32</v>
      </c>
      <c r="L35" s="175" t="s">
        <v>32</v>
      </c>
      <c r="M35" s="175" t="s">
        <v>32</v>
      </c>
      <c r="N35" s="174" t="s">
        <v>32</v>
      </c>
      <c r="O35" s="175" t="s">
        <v>32</v>
      </c>
      <c r="P35" s="176" t="s">
        <v>32</v>
      </c>
      <c r="Q35" s="159"/>
      <c r="R35" s="136"/>
      <c r="S35" s="120"/>
      <c r="T35" s="120"/>
    </row>
    <row r="36" spans="1:21" ht="24" customHeight="1">
      <c r="A36" s="140" t="s">
        <v>140</v>
      </c>
      <c r="B36" s="137" t="s">
        <v>34</v>
      </c>
      <c r="C36" s="138" t="s">
        <v>102</v>
      </c>
      <c r="D36" s="138" t="s">
        <v>81</v>
      </c>
      <c r="E36" s="137" t="s">
        <v>34</v>
      </c>
      <c r="F36" s="138" t="s">
        <v>102</v>
      </c>
      <c r="G36" s="138" t="s">
        <v>81</v>
      </c>
      <c r="H36" s="137" t="s">
        <v>34</v>
      </c>
      <c r="I36" s="138" t="s">
        <v>102</v>
      </c>
      <c r="J36" s="138" t="s">
        <v>81</v>
      </c>
      <c r="K36" s="137" t="s">
        <v>34</v>
      </c>
      <c r="L36" s="138" t="s">
        <v>102</v>
      </c>
      <c r="M36" s="138" t="s">
        <v>81</v>
      </c>
      <c r="N36" s="137" t="s">
        <v>34</v>
      </c>
      <c r="O36" s="138" t="s">
        <v>102</v>
      </c>
      <c r="P36" s="162" t="s">
        <v>81</v>
      </c>
      <c r="Q36" s="157"/>
      <c r="R36" s="124"/>
      <c r="S36" s="120"/>
      <c r="T36" s="120"/>
    </row>
    <row r="37" spans="1:21" ht="22.05" customHeight="1">
      <c r="A37" s="127"/>
      <c r="B37" s="128" t="s">
        <v>93</v>
      </c>
      <c r="C37" s="132" t="s">
        <v>93</v>
      </c>
      <c r="D37" s="132" t="s">
        <v>93</v>
      </c>
      <c r="E37" s="128" t="s">
        <v>47</v>
      </c>
      <c r="F37" s="132" t="s">
        <v>47</v>
      </c>
      <c r="G37" s="132" t="s">
        <v>47</v>
      </c>
      <c r="H37" s="128" t="s">
        <v>47</v>
      </c>
      <c r="I37" s="132" t="s">
        <v>47</v>
      </c>
      <c r="J37" s="132" t="s">
        <v>47</v>
      </c>
      <c r="K37" s="128" t="s">
        <v>47</v>
      </c>
      <c r="L37" s="132" t="s">
        <v>47</v>
      </c>
      <c r="M37" s="132" t="s">
        <v>47</v>
      </c>
      <c r="N37" s="128" t="s">
        <v>47</v>
      </c>
      <c r="O37" s="132" t="s">
        <v>47</v>
      </c>
      <c r="P37" s="163" t="s">
        <v>47</v>
      </c>
      <c r="Q37" s="157"/>
      <c r="R37" s="124"/>
      <c r="S37" s="120"/>
      <c r="T37" s="120"/>
    </row>
    <row r="38" spans="1:21">
      <c r="A38" s="141">
        <v>14</v>
      </c>
      <c r="B38" s="191">
        <v>9610</v>
      </c>
      <c r="C38" s="192">
        <v>2</v>
      </c>
      <c r="D38" s="192">
        <v>35</v>
      </c>
      <c r="E38" s="191">
        <v>11947</v>
      </c>
      <c r="F38" s="192">
        <v>3</v>
      </c>
      <c r="G38" s="192">
        <v>23</v>
      </c>
      <c r="H38" s="191">
        <v>14011</v>
      </c>
      <c r="I38" s="192">
        <v>3</v>
      </c>
      <c r="J38" s="192">
        <v>22</v>
      </c>
      <c r="K38" s="191">
        <v>15582</v>
      </c>
      <c r="L38" s="192">
        <v>3</v>
      </c>
      <c r="M38" s="192">
        <v>23</v>
      </c>
      <c r="N38" s="191">
        <v>17804</v>
      </c>
      <c r="O38" s="192">
        <v>3</v>
      </c>
      <c r="P38" s="193">
        <v>24</v>
      </c>
      <c r="Q38" s="109"/>
      <c r="R38" s="124"/>
      <c r="S38" s="120"/>
      <c r="T38" s="120"/>
    </row>
    <row r="39" spans="1:21" ht="22.05" customHeight="1">
      <c r="A39" s="177"/>
      <c r="B39" s="181" t="s">
        <v>123</v>
      </c>
      <c r="C39" s="182" t="s">
        <v>123</v>
      </c>
      <c r="D39" s="182" t="s">
        <v>123</v>
      </c>
      <c r="E39" s="178" t="s">
        <v>93</v>
      </c>
      <c r="F39" s="179" t="s">
        <v>93</v>
      </c>
      <c r="G39" s="179" t="s">
        <v>93</v>
      </c>
      <c r="H39" s="178" t="s">
        <v>93</v>
      </c>
      <c r="I39" s="179" t="s">
        <v>93</v>
      </c>
      <c r="J39" s="179" t="s">
        <v>93</v>
      </c>
      <c r="K39" s="178" t="s">
        <v>10</v>
      </c>
      <c r="L39" s="179" t="s">
        <v>10</v>
      </c>
      <c r="M39" s="179" t="s">
        <v>10</v>
      </c>
      <c r="N39" s="178" t="s">
        <v>91</v>
      </c>
      <c r="O39" s="179" t="s">
        <v>91</v>
      </c>
      <c r="P39" s="180" t="s">
        <v>91</v>
      </c>
      <c r="Q39" s="157"/>
      <c r="R39" s="124"/>
      <c r="S39" s="120"/>
      <c r="T39" s="120"/>
    </row>
    <row r="40" spans="1:21">
      <c r="A40" s="129">
        <v>15</v>
      </c>
      <c r="B40" s="131">
        <v>8534</v>
      </c>
      <c r="C40" s="130">
        <v>2</v>
      </c>
      <c r="D40" s="130">
        <v>51</v>
      </c>
      <c r="E40" s="131">
        <v>10231</v>
      </c>
      <c r="F40" s="130">
        <v>2</v>
      </c>
      <c r="G40" s="130">
        <v>35</v>
      </c>
      <c r="H40" s="131">
        <v>10647</v>
      </c>
      <c r="I40" s="130">
        <v>2</v>
      </c>
      <c r="J40" s="130">
        <v>35</v>
      </c>
      <c r="K40" s="131">
        <v>11411</v>
      </c>
      <c r="L40" s="130">
        <v>2</v>
      </c>
      <c r="M40" s="130">
        <v>73</v>
      </c>
      <c r="N40" s="131">
        <v>17278</v>
      </c>
      <c r="O40" s="130">
        <v>3</v>
      </c>
      <c r="P40" s="164">
        <v>39</v>
      </c>
      <c r="Q40" s="157"/>
      <c r="R40" s="124"/>
      <c r="S40" s="120"/>
      <c r="T40" s="120"/>
    </row>
    <row r="41" spans="1:21" ht="22.05" customHeight="1">
      <c r="A41" s="127"/>
      <c r="B41" s="128" t="s">
        <v>10</v>
      </c>
      <c r="C41" s="132" t="s">
        <v>10</v>
      </c>
      <c r="D41" s="132" t="s">
        <v>10</v>
      </c>
      <c r="E41" s="128" t="s">
        <v>10</v>
      </c>
      <c r="F41" s="132" t="s">
        <v>10</v>
      </c>
      <c r="G41" s="132" t="s">
        <v>10</v>
      </c>
      <c r="H41" s="128" t="s">
        <v>10</v>
      </c>
      <c r="I41" s="132" t="s">
        <v>10</v>
      </c>
      <c r="J41" s="132" t="s">
        <v>10</v>
      </c>
      <c r="K41" s="128" t="s">
        <v>93</v>
      </c>
      <c r="L41" s="132" t="s">
        <v>93</v>
      </c>
      <c r="M41" s="132" t="s">
        <v>93</v>
      </c>
      <c r="N41" s="128" t="s">
        <v>10</v>
      </c>
      <c r="O41" s="132" t="s">
        <v>10</v>
      </c>
      <c r="P41" s="163" t="s">
        <v>10</v>
      </c>
      <c r="Q41" s="157"/>
      <c r="R41" s="124"/>
      <c r="S41" s="120"/>
      <c r="T41" s="120"/>
    </row>
    <row r="42" spans="1:21">
      <c r="A42" s="141">
        <v>16</v>
      </c>
      <c r="B42" s="191">
        <v>6693</v>
      </c>
      <c r="C42" s="192">
        <v>2</v>
      </c>
      <c r="D42" s="192">
        <v>67</v>
      </c>
      <c r="E42" s="191">
        <v>7896</v>
      </c>
      <c r="F42" s="192">
        <v>2</v>
      </c>
      <c r="G42" s="192">
        <v>66</v>
      </c>
      <c r="H42" s="191">
        <v>9572</v>
      </c>
      <c r="I42" s="192">
        <v>2</v>
      </c>
      <c r="J42" s="192">
        <v>68</v>
      </c>
      <c r="K42" s="191">
        <v>10838</v>
      </c>
      <c r="L42" s="192">
        <v>2</v>
      </c>
      <c r="M42" s="192">
        <v>36</v>
      </c>
      <c r="N42" s="191">
        <v>13303</v>
      </c>
      <c r="O42" s="192">
        <v>2</v>
      </c>
      <c r="P42" s="193">
        <v>87</v>
      </c>
      <c r="Q42" s="157"/>
      <c r="R42" s="124"/>
      <c r="S42" s="120"/>
      <c r="T42" s="120"/>
    </row>
    <row r="43" spans="1:21" ht="22.05" customHeight="1">
      <c r="A43" s="177"/>
      <c r="B43" s="178" t="s">
        <v>115</v>
      </c>
      <c r="C43" s="179" t="s">
        <v>116</v>
      </c>
      <c r="D43" s="179" t="s">
        <v>116</v>
      </c>
      <c r="E43" s="178" t="s">
        <v>116</v>
      </c>
      <c r="F43" s="179" t="s">
        <v>116</v>
      </c>
      <c r="G43" s="179" t="s">
        <v>116</v>
      </c>
      <c r="H43" s="178" t="s">
        <v>87</v>
      </c>
      <c r="I43" s="179" t="s">
        <v>87</v>
      </c>
      <c r="J43" s="179" t="s">
        <v>87</v>
      </c>
      <c r="K43" s="181" t="s">
        <v>125</v>
      </c>
      <c r="L43" s="182" t="s">
        <v>125</v>
      </c>
      <c r="M43" s="182" t="s">
        <v>125</v>
      </c>
      <c r="N43" s="178" t="s">
        <v>93</v>
      </c>
      <c r="O43" s="179" t="s">
        <v>93</v>
      </c>
      <c r="P43" s="180" t="s">
        <v>93</v>
      </c>
      <c r="Q43" s="156"/>
      <c r="R43" s="119"/>
      <c r="S43" s="119"/>
      <c r="T43" s="119"/>
    </row>
    <row r="44" spans="1:21">
      <c r="A44" s="129">
        <v>17</v>
      </c>
      <c r="B44" s="131">
        <v>6313</v>
      </c>
      <c r="C44" s="130">
        <v>2</v>
      </c>
      <c r="D44" s="130">
        <v>47</v>
      </c>
      <c r="E44" s="131">
        <v>6837</v>
      </c>
      <c r="F44" s="130">
        <v>1</v>
      </c>
      <c r="G44" s="130">
        <v>48</v>
      </c>
      <c r="H44" s="131">
        <v>7798</v>
      </c>
      <c r="I44" s="130">
        <v>1</v>
      </c>
      <c r="J44" s="130">
        <v>36</v>
      </c>
      <c r="K44" s="131">
        <v>10719</v>
      </c>
      <c r="L44" s="130">
        <v>2</v>
      </c>
      <c r="M44" s="130">
        <v>50</v>
      </c>
      <c r="N44" s="131">
        <v>11518</v>
      </c>
      <c r="O44" s="130">
        <v>2</v>
      </c>
      <c r="P44" s="164">
        <v>42</v>
      </c>
      <c r="Q44" s="157"/>
      <c r="R44" s="124"/>
      <c r="S44" s="120"/>
      <c r="T44" s="120"/>
    </row>
    <row r="45" spans="1:21" ht="22.05" customHeight="1">
      <c r="A45" s="127"/>
      <c r="B45" s="128" t="s">
        <v>92</v>
      </c>
      <c r="C45" s="132" t="s">
        <v>92</v>
      </c>
      <c r="D45" s="132" t="s">
        <v>92</v>
      </c>
      <c r="E45" s="128" t="s">
        <v>118</v>
      </c>
      <c r="F45" s="132" t="s">
        <v>118</v>
      </c>
      <c r="G45" s="132" t="s">
        <v>118</v>
      </c>
      <c r="H45" s="128" t="s">
        <v>116</v>
      </c>
      <c r="I45" s="132" t="s">
        <v>116</v>
      </c>
      <c r="J45" s="132" t="s">
        <v>116</v>
      </c>
      <c r="K45" s="128" t="s">
        <v>87</v>
      </c>
      <c r="L45" s="132" t="s">
        <v>87</v>
      </c>
      <c r="M45" s="132" t="s">
        <v>87</v>
      </c>
      <c r="N45" s="128" t="s">
        <v>87</v>
      </c>
      <c r="O45" s="132" t="s">
        <v>87</v>
      </c>
      <c r="P45" s="163" t="s">
        <v>87</v>
      </c>
      <c r="Q45" s="157"/>
      <c r="R45" s="124"/>
      <c r="S45" s="120"/>
      <c r="T45" s="120"/>
    </row>
    <row r="46" spans="1:21">
      <c r="A46" s="141">
        <v>18</v>
      </c>
      <c r="B46" s="191">
        <v>5869</v>
      </c>
      <c r="C46" s="192">
        <v>1</v>
      </c>
      <c r="D46" s="192">
        <v>37</v>
      </c>
      <c r="E46" s="191">
        <v>6551</v>
      </c>
      <c r="F46" s="192">
        <v>1</v>
      </c>
      <c r="G46" s="192">
        <v>48</v>
      </c>
      <c r="H46" s="191">
        <v>7131</v>
      </c>
      <c r="I46" s="192">
        <v>1</v>
      </c>
      <c r="J46" s="192">
        <v>46</v>
      </c>
      <c r="K46" s="191">
        <v>9021</v>
      </c>
      <c r="L46" s="192">
        <v>2</v>
      </c>
      <c r="M46" s="192">
        <v>37</v>
      </c>
      <c r="N46" s="191">
        <v>10458</v>
      </c>
      <c r="O46" s="192">
        <v>2</v>
      </c>
      <c r="P46" s="193">
        <v>37</v>
      </c>
      <c r="Q46" s="157"/>
      <c r="R46" s="124"/>
      <c r="S46" s="120"/>
      <c r="T46" s="120"/>
    </row>
    <row r="47" spans="1:21" ht="22.05" customHeight="1">
      <c r="A47" s="177"/>
      <c r="B47" s="178" t="s">
        <v>117</v>
      </c>
      <c r="C47" s="179" t="s">
        <v>118</v>
      </c>
      <c r="D47" s="179" t="s">
        <v>118</v>
      </c>
      <c r="E47" s="178" t="s">
        <v>87</v>
      </c>
      <c r="F47" s="179" t="s">
        <v>87</v>
      </c>
      <c r="G47" s="179" t="s">
        <v>87</v>
      </c>
      <c r="H47" s="178" t="s">
        <v>118</v>
      </c>
      <c r="I47" s="179" t="s">
        <v>118</v>
      </c>
      <c r="J47" s="179" t="s">
        <v>118</v>
      </c>
      <c r="K47" s="178" t="s">
        <v>116</v>
      </c>
      <c r="L47" s="179" t="s">
        <v>116</v>
      </c>
      <c r="M47" s="179" t="s">
        <v>116</v>
      </c>
      <c r="N47" s="178" t="s">
        <v>48</v>
      </c>
      <c r="O47" s="179" t="s">
        <v>48</v>
      </c>
      <c r="P47" s="180" t="s">
        <v>48</v>
      </c>
      <c r="Q47" s="156"/>
      <c r="R47" s="119"/>
      <c r="S47" s="119"/>
      <c r="T47" s="119"/>
      <c r="U47" s="118"/>
    </row>
    <row r="48" spans="1:21">
      <c r="A48" s="129">
        <v>19</v>
      </c>
      <c r="B48" s="131">
        <v>5824</v>
      </c>
      <c r="C48" s="130">
        <v>1</v>
      </c>
      <c r="D48" s="130">
        <v>47</v>
      </c>
      <c r="E48" s="131">
        <v>6475</v>
      </c>
      <c r="F48" s="130">
        <v>1</v>
      </c>
      <c r="G48" s="130">
        <v>37</v>
      </c>
      <c r="H48" s="131">
        <v>6843</v>
      </c>
      <c r="I48" s="130">
        <v>1</v>
      </c>
      <c r="J48" s="130">
        <v>45</v>
      </c>
      <c r="K48" s="131">
        <v>7322</v>
      </c>
      <c r="L48" s="130">
        <v>1</v>
      </c>
      <c r="M48" s="130">
        <v>47</v>
      </c>
      <c r="N48" s="131">
        <v>7769</v>
      </c>
      <c r="O48" s="130">
        <v>1</v>
      </c>
      <c r="P48" s="164">
        <v>45</v>
      </c>
      <c r="Q48" s="157"/>
      <c r="R48" s="124"/>
      <c r="S48" s="120"/>
      <c r="T48" s="120"/>
    </row>
    <row r="49" spans="1:29" ht="22.05" customHeight="1">
      <c r="A49" s="141"/>
      <c r="B49" s="187" t="s">
        <v>119</v>
      </c>
      <c r="C49" s="188" t="s">
        <v>120</v>
      </c>
      <c r="D49" s="188" t="s">
        <v>120</v>
      </c>
      <c r="E49" s="187" t="s">
        <v>92</v>
      </c>
      <c r="F49" s="188" t="s">
        <v>92</v>
      </c>
      <c r="G49" s="188" t="s">
        <v>92</v>
      </c>
      <c r="H49" s="187" t="s">
        <v>92</v>
      </c>
      <c r="I49" s="188" t="s">
        <v>92</v>
      </c>
      <c r="J49" s="188" t="s">
        <v>92</v>
      </c>
      <c r="K49" s="187" t="s">
        <v>118</v>
      </c>
      <c r="L49" s="188" t="s">
        <v>118</v>
      </c>
      <c r="M49" s="188" t="s">
        <v>118</v>
      </c>
      <c r="N49" s="187" t="s">
        <v>118</v>
      </c>
      <c r="O49" s="188" t="s">
        <v>118</v>
      </c>
      <c r="P49" s="189" t="s">
        <v>118</v>
      </c>
      <c r="Q49" s="109"/>
      <c r="R49" s="190"/>
      <c r="S49" s="136"/>
      <c r="T49" s="120"/>
    </row>
    <row r="50" spans="1:29">
      <c r="A50" s="141">
        <v>20</v>
      </c>
      <c r="B50" s="191">
        <v>5671</v>
      </c>
      <c r="C50" s="192">
        <v>1</v>
      </c>
      <c r="D50" s="192">
        <v>41</v>
      </c>
      <c r="E50" s="191">
        <v>6254</v>
      </c>
      <c r="F50" s="192">
        <v>1</v>
      </c>
      <c r="G50" s="192">
        <v>37</v>
      </c>
      <c r="H50" s="191">
        <v>6732</v>
      </c>
      <c r="I50" s="192">
        <v>1</v>
      </c>
      <c r="J50" s="192">
        <v>36</v>
      </c>
      <c r="K50" s="191">
        <v>7317</v>
      </c>
      <c r="L50" s="192">
        <v>1</v>
      </c>
      <c r="M50" s="192">
        <v>46</v>
      </c>
      <c r="N50" s="191">
        <v>7568</v>
      </c>
      <c r="O50" s="192">
        <v>1</v>
      </c>
      <c r="P50" s="193">
        <v>47</v>
      </c>
      <c r="Q50" s="109"/>
      <c r="R50" s="190"/>
      <c r="S50" s="136"/>
      <c r="T50" s="120"/>
    </row>
    <row r="51" spans="1:29" ht="24" customHeight="1" thickBot="1">
      <c r="A51" s="183" t="s">
        <v>84</v>
      </c>
      <c r="B51" s="184">
        <v>420761</v>
      </c>
      <c r="C51" s="185"/>
      <c r="D51" s="185">
        <v>48</v>
      </c>
      <c r="E51" s="184">
        <v>474189</v>
      </c>
      <c r="F51" s="185"/>
      <c r="G51" s="185">
        <v>48</v>
      </c>
      <c r="H51" s="184">
        <v>534213</v>
      </c>
      <c r="I51" s="185"/>
      <c r="J51" s="185">
        <v>48</v>
      </c>
      <c r="K51" s="184">
        <v>594384</v>
      </c>
      <c r="L51" s="185"/>
      <c r="M51" s="185">
        <v>51</v>
      </c>
      <c r="N51" s="184">
        <v>661533</v>
      </c>
      <c r="O51" s="185"/>
      <c r="P51" s="186">
        <v>56</v>
      </c>
      <c r="Q51" s="160"/>
      <c r="R51" s="114"/>
      <c r="S51" s="125"/>
      <c r="T51" s="125"/>
      <c r="U51" s="1"/>
      <c r="V51" s="1"/>
      <c r="W51" s="1"/>
      <c r="X51" s="1"/>
      <c r="Y51" s="1"/>
      <c r="Z51" s="1"/>
      <c r="AA51" s="1"/>
      <c r="AB51" s="1"/>
      <c r="AC51" s="1"/>
    </row>
    <row r="52" spans="1:29">
      <c r="A52" s="239" t="s">
        <v>46</v>
      </c>
      <c r="B52" s="240"/>
      <c r="C52" s="240"/>
      <c r="D52" s="240"/>
      <c r="E52" s="240"/>
      <c r="F52" s="240"/>
      <c r="G52" s="240"/>
      <c r="H52" s="240"/>
      <c r="I52" s="240"/>
      <c r="J52" s="143"/>
      <c r="K52" s="143"/>
      <c r="L52" s="143"/>
      <c r="M52" s="143"/>
      <c r="N52" s="146"/>
      <c r="O52" s="146"/>
      <c r="P52" s="146"/>
      <c r="Q52" s="126"/>
      <c r="R52" s="122"/>
    </row>
    <row r="53" spans="1:29">
      <c r="A53" s="143" t="s">
        <v>97</v>
      </c>
      <c r="B53" s="143"/>
      <c r="C53" s="143"/>
      <c r="D53" s="143"/>
      <c r="E53" s="202" t="s">
        <v>122</v>
      </c>
      <c r="F53" s="143"/>
      <c r="G53" s="14" t="s">
        <v>128</v>
      </c>
      <c r="H53" s="241"/>
      <c r="I53" s="143"/>
      <c r="J53" s="143"/>
      <c r="K53" s="202" t="s">
        <v>135</v>
      </c>
      <c r="L53" s="241"/>
      <c r="M53" s="143"/>
      <c r="N53" s="146"/>
      <c r="O53" s="146"/>
      <c r="P53" s="146"/>
      <c r="Q53" s="126"/>
      <c r="R53" s="122"/>
    </row>
    <row r="54" spans="1:29">
      <c r="A54" s="143" t="s">
        <v>53</v>
      </c>
      <c r="B54" s="143"/>
      <c r="C54" s="143"/>
      <c r="D54" s="143"/>
      <c r="E54" s="202" t="s">
        <v>134</v>
      </c>
      <c r="F54" s="143"/>
      <c r="G54" s="143" t="s">
        <v>59</v>
      </c>
      <c r="H54" s="241"/>
      <c r="I54" s="143"/>
      <c r="J54" s="143"/>
      <c r="K54" s="202" t="s">
        <v>23</v>
      </c>
      <c r="L54" s="241"/>
      <c r="M54" s="143"/>
      <c r="N54" s="146"/>
      <c r="O54" s="146"/>
      <c r="P54" s="146"/>
      <c r="Q54" s="126"/>
      <c r="R54" s="122"/>
    </row>
    <row r="55" spans="1:29">
      <c r="A55" s="143" t="s">
        <v>75</v>
      </c>
      <c r="B55" s="143"/>
      <c r="C55" s="143"/>
      <c r="D55" s="143"/>
      <c r="E55" s="202" t="s">
        <v>17</v>
      </c>
      <c r="F55" s="143"/>
      <c r="G55" s="14" t="s">
        <v>130</v>
      </c>
      <c r="H55" s="241"/>
      <c r="I55" s="143"/>
      <c r="J55" s="143"/>
      <c r="K55" s="202" t="s">
        <v>24</v>
      </c>
      <c r="L55" s="241"/>
      <c r="M55" s="143"/>
      <c r="N55" s="146"/>
      <c r="O55" s="146"/>
      <c r="P55" s="146"/>
      <c r="Q55" s="126"/>
      <c r="R55" s="122"/>
    </row>
    <row r="56" spans="1:29">
      <c r="A56" s="143" t="s">
        <v>54</v>
      </c>
      <c r="B56" s="143"/>
      <c r="C56" s="143"/>
      <c r="D56" s="143"/>
      <c r="E56" s="202" t="s">
        <v>133</v>
      </c>
      <c r="F56" s="143"/>
      <c r="G56" s="143" t="s">
        <v>98</v>
      </c>
      <c r="H56" s="241"/>
      <c r="I56" s="143"/>
      <c r="J56" s="143"/>
      <c r="K56" s="202" t="s">
        <v>25</v>
      </c>
      <c r="L56" s="241"/>
      <c r="M56" s="143"/>
      <c r="N56" s="146"/>
      <c r="O56" s="146"/>
      <c r="P56" s="146"/>
      <c r="Q56" s="126"/>
      <c r="R56" s="122"/>
    </row>
    <row r="57" spans="1:29">
      <c r="A57" s="143" t="s">
        <v>55</v>
      </c>
      <c r="B57" s="143"/>
      <c r="C57" s="143"/>
      <c r="D57" s="143"/>
      <c r="E57" s="202" t="s">
        <v>18</v>
      </c>
      <c r="F57" s="143"/>
      <c r="G57" s="143" t="s">
        <v>60</v>
      </c>
      <c r="H57" s="241"/>
      <c r="I57" s="143"/>
      <c r="J57" s="143"/>
      <c r="K57" s="202" t="s">
        <v>26</v>
      </c>
      <c r="L57" s="241"/>
      <c r="M57" s="143"/>
      <c r="N57" s="146"/>
      <c r="O57" s="146"/>
      <c r="P57" s="146"/>
      <c r="Q57" s="126"/>
      <c r="R57" s="122"/>
    </row>
    <row r="58" spans="1:29">
      <c r="A58" s="143" t="s">
        <v>99</v>
      </c>
      <c r="B58" s="143"/>
      <c r="C58" s="143"/>
      <c r="D58" s="143"/>
      <c r="E58" s="202" t="s">
        <v>132</v>
      </c>
      <c r="F58" s="143"/>
      <c r="G58" s="143" t="s">
        <v>66</v>
      </c>
      <c r="H58" s="241"/>
      <c r="I58" s="143"/>
      <c r="J58" s="143"/>
      <c r="K58" s="202" t="s">
        <v>136</v>
      </c>
      <c r="L58" s="241"/>
      <c r="M58" s="143"/>
      <c r="N58" s="146"/>
      <c r="O58" s="146"/>
      <c r="P58" s="146"/>
      <c r="Q58" s="126"/>
      <c r="R58" s="122"/>
    </row>
    <row r="59" spans="1:29">
      <c r="A59" s="143" t="s">
        <v>49</v>
      </c>
      <c r="B59" s="143"/>
      <c r="C59" s="143"/>
      <c r="D59" s="143"/>
      <c r="E59" s="202" t="s">
        <v>19</v>
      </c>
      <c r="F59" s="143"/>
      <c r="G59" s="241" t="s">
        <v>67</v>
      </c>
      <c r="H59" s="241"/>
      <c r="I59" s="143"/>
      <c r="J59" s="143"/>
      <c r="K59" s="203" t="s">
        <v>137</v>
      </c>
      <c r="L59" s="241"/>
      <c r="M59" s="143"/>
      <c r="N59" s="146"/>
      <c r="O59" s="146"/>
      <c r="P59" s="146"/>
      <c r="Q59" s="126"/>
      <c r="R59" s="122"/>
    </row>
    <row r="60" spans="1:29">
      <c r="A60" s="143" t="s">
        <v>50</v>
      </c>
      <c r="B60" s="143"/>
      <c r="C60" s="143"/>
      <c r="D60" s="143"/>
      <c r="E60" s="202" t="s">
        <v>20</v>
      </c>
      <c r="F60" s="143"/>
      <c r="G60" s="241" t="s">
        <v>71</v>
      </c>
      <c r="H60" s="241"/>
      <c r="I60" s="143"/>
      <c r="J60" s="143"/>
      <c r="K60" s="203" t="s">
        <v>27</v>
      </c>
      <c r="L60" s="241"/>
      <c r="M60" s="143"/>
      <c r="N60" s="146"/>
      <c r="O60" s="146"/>
      <c r="P60" s="146"/>
      <c r="Q60" s="126"/>
      <c r="R60" s="122"/>
    </row>
    <row r="61" spans="1:29">
      <c r="A61" s="143" t="s">
        <v>57</v>
      </c>
      <c r="B61" s="143"/>
      <c r="C61" s="143"/>
      <c r="D61" s="143"/>
      <c r="E61" s="202" t="s">
        <v>21</v>
      </c>
      <c r="F61" s="143"/>
      <c r="G61" s="241" t="s">
        <v>100</v>
      </c>
      <c r="H61" s="241"/>
      <c r="I61" s="143"/>
      <c r="J61" s="143"/>
      <c r="K61" s="203" t="s">
        <v>28</v>
      </c>
      <c r="L61" s="241"/>
      <c r="M61" s="143"/>
      <c r="N61" s="146"/>
      <c r="O61" s="146"/>
      <c r="P61" s="146"/>
      <c r="Q61" s="126"/>
      <c r="R61" s="122"/>
    </row>
    <row r="62" spans="1:29">
      <c r="A62" s="143" t="s">
        <v>62</v>
      </c>
      <c r="B62" s="143"/>
      <c r="C62" s="143"/>
      <c r="D62" s="143"/>
      <c r="E62" s="202" t="s">
        <v>22</v>
      </c>
      <c r="F62" s="143"/>
      <c r="G62" s="241" t="s">
        <v>68</v>
      </c>
      <c r="H62" s="241"/>
      <c r="I62" s="143"/>
      <c r="J62" s="143"/>
      <c r="K62" s="203" t="s">
        <v>138</v>
      </c>
      <c r="L62" s="241"/>
      <c r="M62" s="143"/>
      <c r="N62" s="146"/>
      <c r="O62" s="146"/>
      <c r="P62" s="146"/>
      <c r="Q62" s="126"/>
      <c r="R62" s="122"/>
    </row>
    <row r="63" spans="1:29">
      <c r="A63" s="14" t="s">
        <v>127</v>
      </c>
      <c r="B63" s="143"/>
      <c r="C63" s="143"/>
      <c r="D63" s="143"/>
      <c r="E63" s="202" t="s">
        <v>131</v>
      </c>
      <c r="F63" s="143"/>
      <c r="G63" s="241" t="s">
        <v>69</v>
      </c>
      <c r="H63" s="241"/>
      <c r="I63" s="143"/>
      <c r="J63" s="143"/>
      <c r="K63" s="203" t="s">
        <v>139</v>
      </c>
      <c r="L63" s="241"/>
      <c r="M63" s="143"/>
      <c r="N63" s="146"/>
      <c r="O63" s="146"/>
      <c r="P63" s="146"/>
      <c r="Q63" s="126"/>
      <c r="R63" s="122"/>
    </row>
    <row r="64" spans="1:29" ht="13.8" thickBot="1">
      <c r="A64" s="242"/>
      <c r="B64" s="243"/>
      <c r="C64" s="243"/>
      <c r="D64" s="243"/>
      <c r="E64" s="243"/>
      <c r="F64" s="243"/>
      <c r="G64" s="243"/>
      <c r="H64" s="243"/>
      <c r="I64" s="243"/>
      <c r="J64" s="243"/>
      <c r="K64" s="243"/>
      <c r="L64" s="243"/>
      <c r="M64" s="243"/>
      <c r="N64" s="146"/>
      <c r="O64" s="146"/>
      <c r="P64" s="146"/>
      <c r="Q64" s="126"/>
      <c r="R64" s="122"/>
    </row>
    <row r="65" spans="1:18">
      <c r="A65" s="244" t="s">
        <v>43</v>
      </c>
      <c r="B65" s="245"/>
      <c r="C65" s="246"/>
      <c r="D65" s="245" t="s">
        <v>64</v>
      </c>
      <c r="E65" s="245"/>
      <c r="F65" s="247"/>
      <c r="G65" s="143"/>
      <c r="H65" s="143"/>
      <c r="I65" s="143"/>
      <c r="J65" s="143"/>
      <c r="K65" s="243"/>
      <c r="L65" s="243"/>
      <c r="M65" s="243"/>
      <c r="N65" s="146"/>
      <c r="O65" s="146"/>
      <c r="P65" s="146"/>
      <c r="Q65" s="126"/>
      <c r="R65" s="122"/>
    </row>
    <row r="66" spans="1:18">
      <c r="A66" s="248" t="s">
        <v>104</v>
      </c>
      <c r="B66" s="143"/>
      <c r="C66" s="143"/>
      <c r="D66" s="143" t="s">
        <v>65</v>
      </c>
      <c r="E66" s="143"/>
      <c r="F66" s="249"/>
      <c r="G66" s="143"/>
      <c r="H66" s="143"/>
      <c r="I66" s="143"/>
      <c r="J66" s="143"/>
      <c r="K66" s="243"/>
      <c r="L66" s="243"/>
      <c r="M66" s="243"/>
      <c r="N66" s="146"/>
      <c r="O66" s="146"/>
      <c r="P66" s="146"/>
      <c r="Q66" s="126"/>
      <c r="R66" s="122"/>
    </row>
    <row r="67" spans="1:18" ht="13.8" thickBot="1">
      <c r="A67" s="250" t="s">
        <v>63</v>
      </c>
      <c r="B67" s="145"/>
      <c r="C67" s="145"/>
      <c r="D67" s="145" t="s">
        <v>101</v>
      </c>
      <c r="E67" s="145"/>
      <c r="F67" s="251"/>
      <c r="G67" s="143"/>
      <c r="H67" s="252" t="s">
        <v>121</v>
      </c>
      <c r="I67" s="143"/>
      <c r="J67" s="253"/>
      <c r="K67" s="241"/>
      <c r="L67" s="241"/>
      <c r="M67" s="241"/>
      <c r="N67" s="146"/>
      <c r="O67" s="146"/>
      <c r="P67" s="146"/>
      <c r="Q67" s="126"/>
      <c r="R67" s="122"/>
    </row>
    <row r="68" spans="1:18">
      <c r="A68" s="142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26"/>
      <c r="R68" s="122"/>
    </row>
    <row r="69" spans="1:18">
      <c r="A69" s="122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2"/>
    </row>
    <row r="70" spans="1:18">
      <c r="A70" s="122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2"/>
    </row>
    <row r="71" spans="1:18">
      <c r="A71" s="122"/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2"/>
    </row>
    <row r="72" spans="1:18">
      <c r="A72" s="122"/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2"/>
    </row>
    <row r="73" spans="1:18">
      <c r="A73" s="122"/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2"/>
    </row>
    <row r="74" spans="1:18">
      <c r="A74" s="122"/>
      <c r="B74" s="126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</row>
    <row r="75" spans="1:18">
      <c r="A75" s="122"/>
      <c r="B75" s="126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</row>
    <row r="76" spans="1:18">
      <c r="A76" s="122"/>
      <c r="B76" s="126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</row>
    <row r="77" spans="1:18">
      <c r="A77" s="122"/>
      <c r="B77" s="126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</row>
    <row r="78" spans="1:18">
      <c r="A78" s="122"/>
      <c r="B78" s="126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</row>
    <row r="79" spans="1:18">
      <c r="A79" s="122"/>
      <c r="B79" s="126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</row>
    <row r="80" spans="1:18">
      <c r="A80" s="122"/>
      <c r="B80" s="126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</row>
    <row r="81" spans="1:18">
      <c r="A81" s="122"/>
      <c r="B81" s="126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</row>
    <row r="82" spans="1:18">
      <c r="A82" s="122"/>
      <c r="B82" s="126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</row>
    <row r="83" spans="1:18">
      <c r="A83" s="122"/>
      <c r="B83" s="126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</row>
    <row r="84" spans="1:18">
      <c r="A84" s="122"/>
      <c r="B84" s="126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</row>
    <row r="85" spans="1:18">
      <c r="A85" s="122"/>
      <c r="B85" s="126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</row>
    <row r="86" spans="1:18">
      <c r="A86" s="122"/>
      <c r="B86" s="126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</row>
    <row r="87" spans="1:18">
      <c r="A87" s="122"/>
      <c r="B87" s="126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</row>
    <row r="88" spans="1:18">
      <c r="A88" s="122"/>
      <c r="B88" s="126"/>
      <c r="C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</row>
    <row r="89" spans="1:18">
      <c r="B89" s="117"/>
    </row>
    <row r="90" spans="1:18">
      <c r="B90" s="117"/>
    </row>
    <row r="91" spans="1:18">
      <c r="B91" s="117"/>
    </row>
    <row r="92" spans="1:18">
      <c r="B92" s="117"/>
    </row>
    <row r="93" spans="1:18">
      <c r="B93" s="117"/>
    </row>
    <row r="94" spans="1:18">
      <c r="B94" s="117"/>
    </row>
    <row r="95" spans="1:18">
      <c r="B95" s="117"/>
    </row>
    <row r="96" spans="1:18">
      <c r="B96" s="117"/>
    </row>
    <row r="97" spans="2:2">
      <c r="B97" s="117"/>
    </row>
    <row r="98" spans="2:2">
      <c r="B98" s="117"/>
    </row>
    <row r="99" spans="2:2">
      <c r="B99" s="117"/>
    </row>
    <row r="100" spans="2:2">
      <c r="B100" s="117"/>
    </row>
    <row r="101" spans="2:2">
      <c r="B101" s="117"/>
    </row>
    <row r="102" spans="2:2">
      <c r="B102" s="117"/>
    </row>
    <row r="103" spans="2:2">
      <c r="B103" s="117"/>
    </row>
    <row r="104" spans="2:2">
      <c r="B104" s="117"/>
    </row>
    <row r="105" spans="2:2">
      <c r="B105" s="117"/>
    </row>
    <row r="106" spans="2:2">
      <c r="B106" s="117"/>
    </row>
    <row r="107" spans="2:2">
      <c r="B107" s="117"/>
    </row>
    <row r="108" spans="2:2">
      <c r="B108" s="117"/>
    </row>
    <row r="109" spans="2:2">
      <c r="B109" s="117"/>
    </row>
    <row r="110" spans="2:2">
      <c r="B110" s="117"/>
    </row>
    <row r="111" spans="2:2">
      <c r="B111" s="117"/>
    </row>
    <row r="112" spans="2:2">
      <c r="B112" s="117"/>
    </row>
    <row r="113" spans="2:2">
      <c r="B113" s="117"/>
    </row>
    <row r="114" spans="2:2">
      <c r="B114" s="117"/>
    </row>
    <row r="115" spans="2:2">
      <c r="B115" s="117"/>
    </row>
    <row r="116" spans="2:2">
      <c r="B116" s="117"/>
    </row>
    <row r="117" spans="2:2">
      <c r="B117" s="117"/>
    </row>
    <row r="118" spans="2:2">
      <c r="B118" s="117"/>
    </row>
    <row r="119" spans="2:2">
      <c r="B119" s="117"/>
    </row>
    <row r="120" spans="2:2">
      <c r="B120" s="117"/>
    </row>
    <row r="121" spans="2:2">
      <c r="B121" s="117"/>
    </row>
    <row r="122" spans="2:2">
      <c r="B122" s="117"/>
    </row>
    <row r="123" spans="2:2">
      <c r="B123" s="117"/>
    </row>
    <row r="124" spans="2:2">
      <c r="B124" s="117"/>
    </row>
    <row r="125" spans="2:2">
      <c r="B125" s="117"/>
    </row>
    <row r="126" spans="2:2">
      <c r="B126" s="117"/>
    </row>
    <row r="127" spans="2:2">
      <c r="B127" s="117"/>
    </row>
    <row r="128" spans="2:2">
      <c r="B128" s="117"/>
    </row>
    <row r="129" spans="2:2">
      <c r="B129" s="117"/>
    </row>
    <row r="130" spans="2:2">
      <c r="B130" s="117"/>
    </row>
    <row r="131" spans="2:2">
      <c r="B131" s="117"/>
    </row>
    <row r="132" spans="2:2">
      <c r="B132" s="117"/>
    </row>
    <row r="133" spans="2:2">
      <c r="B133" s="117"/>
    </row>
    <row r="134" spans="2:2">
      <c r="B134" s="117"/>
    </row>
    <row r="135" spans="2:2">
      <c r="B135" s="117"/>
    </row>
    <row r="136" spans="2:2">
      <c r="B136" s="117"/>
    </row>
    <row r="137" spans="2:2">
      <c r="B137" s="117"/>
    </row>
    <row r="138" spans="2:2">
      <c r="B138" s="117"/>
    </row>
    <row r="139" spans="2:2">
      <c r="B139" s="117"/>
    </row>
    <row r="140" spans="2:2">
      <c r="B140" s="117"/>
    </row>
    <row r="141" spans="2:2">
      <c r="B141" s="117"/>
    </row>
    <row r="142" spans="2:2">
      <c r="B142" s="117"/>
    </row>
    <row r="143" spans="2:2">
      <c r="B143" s="117"/>
    </row>
    <row r="144" spans="2:2">
      <c r="B144" s="117"/>
    </row>
    <row r="145" spans="2:2">
      <c r="B145" s="117"/>
    </row>
    <row r="146" spans="2:2">
      <c r="B146" s="117"/>
    </row>
    <row r="147" spans="2:2">
      <c r="B147" s="117"/>
    </row>
    <row r="148" spans="2:2">
      <c r="B148" s="117"/>
    </row>
    <row r="149" spans="2:2">
      <c r="B149" s="117"/>
    </row>
    <row r="150" spans="2:2">
      <c r="B150" s="117"/>
    </row>
    <row r="151" spans="2:2">
      <c r="B151" s="117"/>
    </row>
    <row r="152" spans="2:2">
      <c r="B152" s="117"/>
    </row>
    <row r="153" spans="2:2">
      <c r="B153" s="117"/>
    </row>
    <row r="154" spans="2:2">
      <c r="B154" s="117"/>
    </row>
    <row r="155" spans="2:2">
      <c r="B155" s="117"/>
    </row>
    <row r="156" spans="2:2">
      <c r="B156" s="117"/>
    </row>
    <row r="157" spans="2:2">
      <c r="B157" s="117"/>
    </row>
    <row r="158" spans="2:2">
      <c r="B158" s="117"/>
    </row>
    <row r="159" spans="2:2">
      <c r="B159" s="117"/>
    </row>
    <row r="160" spans="2:2">
      <c r="B160" s="117"/>
    </row>
    <row r="161" spans="2:2">
      <c r="B161" s="117"/>
    </row>
    <row r="162" spans="2:2">
      <c r="B162" s="117"/>
    </row>
    <row r="163" spans="2:2">
      <c r="B163" s="117"/>
    </row>
    <row r="164" spans="2:2">
      <c r="B164" s="117"/>
    </row>
    <row r="165" spans="2:2">
      <c r="B165" s="117"/>
    </row>
    <row r="166" spans="2:2">
      <c r="B166" s="117"/>
    </row>
    <row r="167" spans="2:2">
      <c r="B167" s="117"/>
    </row>
    <row r="168" spans="2:2">
      <c r="B168" s="117"/>
    </row>
    <row r="169" spans="2:2">
      <c r="B169" s="117"/>
    </row>
    <row r="170" spans="2:2">
      <c r="B170" s="117"/>
    </row>
    <row r="171" spans="2:2">
      <c r="B171" s="117"/>
    </row>
    <row r="172" spans="2:2">
      <c r="B172" s="117"/>
    </row>
    <row r="173" spans="2:2">
      <c r="B173" s="117"/>
    </row>
    <row r="174" spans="2:2">
      <c r="B174" s="117"/>
    </row>
    <row r="175" spans="2:2">
      <c r="B175" s="117"/>
    </row>
    <row r="176" spans="2:2">
      <c r="B176" s="117"/>
    </row>
    <row r="177" spans="2:2">
      <c r="B177" s="117"/>
    </row>
    <row r="178" spans="2:2">
      <c r="B178" s="117"/>
    </row>
    <row r="179" spans="2:2">
      <c r="B179" s="117"/>
    </row>
    <row r="180" spans="2:2">
      <c r="B180" s="117"/>
    </row>
    <row r="181" spans="2:2">
      <c r="B181" s="117"/>
    </row>
    <row r="182" spans="2:2">
      <c r="B182" s="117"/>
    </row>
    <row r="183" spans="2:2">
      <c r="B183" s="117"/>
    </row>
    <row r="184" spans="2:2">
      <c r="B184" s="117"/>
    </row>
    <row r="185" spans="2:2">
      <c r="B185" s="117"/>
    </row>
    <row r="186" spans="2:2">
      <c r="B186" s="117"/>
    </row>
    <row r="187" spans="2:2">
      <c r="B187" s="117"/>
    </row>
    <row r="188" spans="2:2">
      <c r="B188" s="117"/>
    </row>
    <row r="189" spans="2:2">
      <c r="B189" s="117"/>
    </row>
    <row r="190" spans="2:2">
      <c r="B190" s="117"/>
    </row>
    <row r="191" spans="2:2">
      <c r="B191" s="117"/>
    </row>
    <row r="192" spans="2:2">
      <c r="B192" s="117"/>
    </row>
    <row r="193" spans="2:2">
      <c r="B193" s="117"/>
    </row>
    <row r="194" spans="2:2">
      <c r="B194" s="117"/>
    </row>
    <row r="195" spans="2:2">
      <c r="B195" s="117"/>
    </row>
    <row r="196" spans="2:2">
      <c r="B196" s="117"/>
    </row>
    <row r="197" spans="2:2">
      <c r="B197" s="117"/>
    </row>
    <row r="198" spans="2:2">
      <c r="B198" s="117"/>
    </row>
    <row r="199" spans="2:2">
      <c r="B199" s="117"/>
    </row>
    <row r="200" spans="2:2">
      <c r="B200" s="117"/>
    </row>
    <row r="201" spans="2:2">
      <c r="B201" s="117"/>
    </row>
    <row r="202" spans="2:2">
      <c r="B202" s="117"/>
    </row>
    <row r="203" spans="2:2">
      <c r="B203" s="117"/>
    </row>
    <row r="204" spans="2:2">
      <c r="B204" s="117"/>
    </row>
    <row r="205" spans="2:2">
      <c r="B205" s="117"/>
    </row>
    <row r="206" spans="2:2">
      <c r="B206" s="117"/>
    </row>
    <row r="207" spans="2:2">
      <c r="B207" s="117"/>
    </row>
    <row r="208" spans="2:2">
      <c r="B208" s="117"/>
    </row>
    <row r="209" spans="2:2">
      <c r="B209" s="117"/>
    </row>
    <row r="210" spans="2:2">
      <c r="B210" s="117"/>
    </row>
    <row r="211" spans="2:2">
      <c r="B211" s="117"/>
    </row>
    <row r="212" spans="2:2">
      <c r="B212" s="117"/>
    </row>
    <row r="213" spans="2:2">
      <c r="B213" s="117"/>
    </row>
    <row r="214" spans="2:2">
      <c r="B214" s="117"/>
    </row>
    <row r="215" spans="2:2">
      <c r="B215" s="117"/>
    </row>
    <row r="216" spans="2:2">
      <c r="B216" s="117"/>
    </row>
    <row r="217" spans="2:2">
      <c r="B217" s="117"/>
    </row>
    <row r="218" spans="2:2">
      <c r="B218" s="117"/>
    </row>
    <row r="219" spans="2:2">
      <c r="B219" s="117"/>
    </row>
    <row r="220" spans="2:2">
      <c r="B220" s="117"/>
    </row>
    <row r="221" spans="2:2">
      <c r="B221" s="117"/>
    </row>
    <row r="222" spans="2:2">
      <c r="B222" s="117"/>
    </row>
    <row r="223" spans="2:2">
      <c r="B223" s="117"/>
    </row>
    <row r="224" spans="2:2">
      <c r="B224" s="117"/>
    </row>
    <row r="225" spans="2:2">
      <c r="B225" s="117"/>
    </row>
    <row r="226" spans="2:2">
      <c r="B226" s="117"/>
    </row>
    <row r="227" spans="2:2">
      <c r="B227" s="117"/>
    </row>
    <row r="228" spans="2:2">
      <c r="B228" s="117"/>
    </row>
    <row r="229" spans="2:2">
      <c r="B229" s="117"/>
    </row>
    <row r="230" spans="2:2">
      <c r="B230" s="117"/>
    </row>
    <row r="231" spans="2:2">
      <c r="B231" s="117"/>
    </row>
    <row r="232" spans="2:2">
      <c r="B232" s="117"/>
    </row>
    <row r="233" spans="2:2">
      <c r="B233" s="117"/>
    </row>
    <row r="234" spans="2:2">
      <c r="B234" s="117"/>
    </row>
    <row r="235" spans="2:2">
      <c r="B235" s="117"/>
    </row>
    <row r="236" spans="2:2">
      <c r="B236" s="117"/>
    </row>
    <row r="237" spans="2:2">
      <c r="B237" s="117"/>
    </row>
    <row r="238" spans="2:2">
      <c r="B238" s="117"/>
    </row>
    <row r="239" spans="2:2">
      <c r="B239" s="117"/>
    </row>
    <row r="240" spans="2:2">
      <c r="B240" s="117"/>
    </row>
    <row r="241" spans="2:2">
      <c r="B241" s="117"/>
    </row>
    <row r="242" spans="2:2">
      <c r="B242" s="117"/>
    </row>
    <row r="243" spans="2:2">
      <c r="B243" s="117"/>
    </row>
    <row r="244" spans="2:2">
      <c r="B244" s="117"/>
    </row>
    <row r="245" spans="2:2">
      <c r="B245" s="117"/>
    </row>
    <row r="246" spans="2:2">
      <c r="B246" s="117"/>
    </row>
    <row r="247" spans="2:2">
      <c r="B247" s="117"/>
    </row>
    <row r="248" spans="2:2">
      <c r="B248" s="117"/>
    </row>
    <row r="249" spans="2:2">
      <c r="B249" s="117"/>
    </row>
    <row r="250" spans="2:2">
      <c r="B250" s="117"/>
    </row>
    <row r="251" spans="2:2">
      <c r="B251" s="117"/>
    </row>
    <row r="252" spans="2:2">
      <c r="B252" s="117"/>
    </row>
    <row r="253" spans="2:2">
      <c r="B253" s="117"/>
    </row>
    <row r="254" spans="2:2">
      <c r="B254" s="117"/>
    </row>
    <row r="255" spans="2:2">
      <c r="B255" s="117"/>
    </row>
    <row r="256" spans="2:2">
      <c r="B256" s="117"/>
    </row>
    <row r="257" spans="2:2">
      <c r="B257" s="117"/>
    </row>
    <row r="258" spans="2:2">
      <c r="B258" s="117"/>
    </row>
    <row r="259" spans="2:2">
      <c r="B259" s="117"/>
    </row>
    <row r="260" spans="2:2">
      <c r="B260" s="117"/>
    </row>
    <row r="261" spans="2:2">
      <c r="B261" s="117"/>
    </row>
    <row r="262" spans="2:2">
      <c r="B262" s="117"/>
    </row>
    <row r="263" spans="2:2">
      <c r="B263" s="117"/>
    </row>
    <row r="264" spans="2:2">
      <c r="B264" s="117"/>
    </row>
    <row r="265" spans="2:2">
      <c r="B265" s="117"/>
    </row>
    <row r="266" spans="2:2">
      <c r="B266" s="117"/>
    </row>
    <row r="267" spans="2:2">
      <c r="B267" s="117"/>
    </row>
    <row r="268" spans="2:2">
      <c r="B268" s="117"/>
    </row>
    <row r="269" spans="2:2">
      <c r="B269" s="117"/>
    </row>
    <row r="270" spans="2:2">
      <c r="B270" s="117"/>
    </row>
    <row r="271" spans="2:2">
      <c r="B271" s="117"/>
    </row>
    <row r="272" spans="2:2">
      <c r="B272" s="117"/>
    </row>
    <row r="273" spans="2:2">
      <c r="B273" s="117"/>
    </row>
    <row r="274" spans="2:2">
      <c r="B274" s="117"/>
    </row>
    <row r="275" spans="2:2">
      <c r="B275" s="117"/>
    </row>
    <row r="276" spans="2:2">
      <c r="B276" s="117"/>
    </row>
    <row r="277" spans="2:2">
      <c r="B277" s="117"/>
    </row>
    <row r="278" spans="2:2">
      <c r="B278" s="117"/>
    </row>
    <row r="279" spans="2:2">
      <c r="B279" s="117"/>
    </row>
    <row r="280" spans="2:2">
      <c r="B280" s="117"/>
    </row>
    <row r="281" spans="2:2">
      <c r="B281" s="117"/>
    </row>
    <row r="282" spans="2:2">
      <c r="B282" s="117"/>
    </row>
    <row r="283" spans="2:2">
      <c r="B283" s="117"/>
    </row>
    <row r="284" spans="2:2">
      <c r="B284" s="117"/>
    </row>
    <row r="285" spans="2:2">
      <c r="B285" s="117"/>
    </row>
    <row r="286" spans="2:2">
      <c r="B286" s="117"/>
    </row>
    <row r="287" spans="2:2">
      <c r="B287" s="117"/>
    </row>
    <row r="288" spans="2:2">
      <c r="B288" s="117"/>
    </row>
    <row r="289" spans="2:2">
      <c r="B289" s="117"/>
    </row>
    <row r="290" spans="2:2">
      <c r="B290" s="117"/>
    </row>
    <row r="291" spans="2:2">
      <c r="B291" s="117"/>
    </row>
    <row r="292" spans="2:2">
      <c r="B292" s="117"/>
    </row>
    <row r="293" spans="2:2">
      <c r="B293" s="117"/>
    </row>
  </sheetData>
  <sheetProtection selectLockedCells="1" selectUnlockedCells="1"/>
  <phoneticPr fontId="3" type="noConversion"/>
  <pageMargins left="0.5" right="0.25" top="0.45" bottom="0.45" header="0.5" footer="0.5"/>
  <pageSetup paperSize="5" orientation="landscape" r:id="rId1"/>
  <headerFooter alignWithMargins="0"/>
  <rowBreaks count="1" manualBreakCount="1">
    <brk id="31" max="16383" man="1"/>
  </rowBreaks>
  <ignoredErrors>
    <ignoredError sqref="E53 K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Top20 DX Table</vt:lpstr>
      <vt:lpstr>Sheet4</vt:lpstr>
      <vt:lpstr> Top 20 Dx 1998 to 2002</vt:lpstr>
      <vt:lpstr>Avg LOS NonCancer Dx</vt:lpstr>
      <vt:lpstr>Avg LOS Cancer Dx</vt:lpstr>
      <vt:lpstr>'Top20 DX Table'!Print_Area</vt:lpstr>
      <vt:lpstr>'Top20 DX Table'!Print_Titles</vt:lpstr>
    </vt:vector>
  </TitlesOfParts>
  <Manager>Lori Anderson</Manager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20 Hospice Diagnoses 1998 to 2006</dc:title>
  <dc:subject>Top 20 diagnoses over time</dc:subject>
  <dc:creator>Katie Lucas - CMS</dc:creator>
  <dc:description>Shows top 20 hospice diagnoses over time, based on number of patients.  Includes average length of stay for each year and each diagnosis.  For more information, contact katherine.lucas@cms.hhs.gov._x000d_
</dc:description>
  <cp:lastModifiedBy>CMS</cp:lastModifiedBy>
  <cp:lastPrinted>2009-10-30T13:36:58Z</cp:lastPrinted>
  <dcterms:created xsi:type="dcterms:W3CDTF">2008-10-28T18:10:46Z</dcterms:created>
  <dcterms:modified xsi:type="dcterms:W3CDTF">2009-10-30T13:37:51Z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-510055004</vt:i4>
  </property>
  <property fmtid="{D5CDD505-2E9C-101B-9397-08002B2CF9AE}" pid="3" name="_NewReviewCycle">
    <vt:lpwstr/>
  </property>
  <property fmtid="{D5CDD505-2E9C-101B-9397-08002B2CF9AE}" pid="4" name="_EmailSubject">
    <vt:lpwstr>hospice data posting</vt:lpwstr>
  </property>
  <property fmtid="{D5CDD505-2E9C-101B-9397-08002B2CF9AE}" pid="5" name="_AuthorEmail">
    <vt:lpwstr>Katherine.Lucas@CMS.hhs.gov</vt:lpwstr>
  </property>
  <property fmtid="{D5CDD505-2E9C-101B-9397-08002B2CF9AE}" pid="6" name="_AuthorEmailDisplayName">
    <vt:lpwstr>Lucas, Katherine E. (CMS/CMM)</vt:lpwstr>
  </property>
  <property fmtid="{D5CDD505-2E9C-101B-9397-08002B2CF9AE}" pid="7" name="_PreviousAdHocReviewCycleID">
    <vt:i4>-510055004</vt:i4>
  </property>
</Properties>
</file>